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780" windowHeight="10740"/>
  </bookViews>
  <sheets>
    <sheet name="Figure 1" sheetId="2" r:id="rId1"/>
    <sheet name="Figure 2" sheetId="1" r:id="rId2"/>
    <sheet name="Figure 3" sheetId="3" r:id="rId3"/>
    <sheet name="Figure 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<sst xmlns="http://schemas.openxmlformats.org/spreadsheetml/2006/main" count="39" uniqueCount="30">
  <si>
    <t>AWARD RATE</t>
  </si>
  <si>
    <t>eligible</t>
  </si>
  <si>
    <t>awarded</t>
  </si>
  <si>
    <t>award rate</t>
  </si>
  <si>
    <t>NIH-wide award rate</t>
  </si>
  <si>
    <t xml:space="preserve">Deduplicated awarded RPG projects 2008-2015 </t>
  </si>
  <si>
    <t>Reflects categorization data for 6 models where projects that were assigned to &gt; 1 model are only counted once</t>
  </si>
  <si>
    <t>FY</t>
  </si>
  <si>
    <t>Awarded RPGS</t>
  </si>
  <si>
    <t>Deduplicated award rates for 6 models</t>
  </si>
  <si>
    <t>Dollars data for trends (exclude ARRA only in millions)</t>
  </si>
  <si>
    <t>Drosophila</t>
  </si>
  <si>
    <t>Zebrafish</t>
  </si>
  <si>
    <t>C. elegans</t>
  </si>
  <si>
    <t>Arabidopsis</t>
  </si>
  <si>
    <t>Xenopus</t>
  </si>
  <si>
    <t>Yeast</t>
  </si>
  <si>
    <t>NIH budget (millions)</t>
  </si>
  <si>
    <t>2009 (excluding ARRA)</t>
  </si>
  <si>
    <t>2010 (excluding ARRA)</t>
  </si>
  <si>
    <t xml:space="preserve">Dollars data for model organism projects includes all reportable projects (no C06 or UC6) </t>
  </si>
  <si>
    <t>Not deduplicated, so total of 6 models does not equal the total funding for 6 deduplicated models</t>
  </si>
  <si>
    <t>NIH-wide</t>
  </si>
  <si>
    <t>Award rates for 6 model organisms individually</t>
  </si>
  <si>
    <t>Drawn from project listings for RPGs for 6 individual models</t>
  </si>
  <si>
    <t>Data tables for Open Mike blog post August 24 2016, "Model organisms, Part 3: A Look at All RPGs for Six Models"</t>
  </si>
  <si>
    <t xml:space="preserve">Graphs reflect non-ARRA, awarded RPG projects  for 2008 – 2015 </t>
  </si>
  <si>
    <t>Award rates here are computed based on RPGs for combined data for six model organisms. ARRA projects were excluded.</t>
  </si>
  <si>
    <t>NIH-wide data include research projects funded from the NIH appropriation, and exclude activity codes UC6 &amp; C06 as well as awards made by funding through the U.S. President's Emergency Plan for AIDS Relief (PEPFAR). Source: NIH IMPACII</t>
  </si>
  <si>
    <t> https://nexus.od.nih.gov/all/2016/08/24/model-organisms-part-3/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</si>
</sst>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2" sqref="A2"/>
    </sheetView>
  </sheetViews>
  <sheetFormatPr defaultRowHeight="15" x14ac:dyDescent="0.25"/>
  <sheetData>
    <row r="1" spans="1:2" x14ac:dyDescent="0.25">
      <c r="A1" t="s">
        <v>25</v>
      </c>
    </row>
    <row r="2" spans="1:2" x14ac:dyDescent="0.25">
      <c r="A2" t="s">
        <v>29</v>
      </c>
    </row>
    <row r="3" spans="1:2" x14ac:dyDescent="0.25">
      <c r="A3" t="s">
        <v>5</v>
      </c>
    </row>
    <row r="4" spans="1:2" x14ac:dyDescent="0.25">
      <c r="A4" t="s">
        <v>6</v>
      </c>
    </row>
    <row r="5" spans="1:2" x14ac:dyDescent="0.25">
      <c r="A5" t="s">
        <v>26</v>
      </c>
    </row>
    <row r="6" spans="1:2" x14ac:dyDescent="0.25">
      <c r="A6" s="2" t="s">
        <v>7</v>
      </c>
      <c r="B6" s="2" t="s">
        <v>8</v>
      </c>
    </row>
    <row r="7" spans="1:2" x14ac:dyDescent="0.25">
      <c r="A7">
        <v>2008</v>
      </c>
      <c r="B7">
        <v>2303</v>
      </c>
    </row>
    <row r="8" spans="1:2" x14ac:dyDescent="0.25">
      <c r="A8">
        <v>2009</v>
      </c>
      <c r="B8">
        <v>2315</v>
      </c>
    </row>
    <row r="9" spans="1:2" x14ac:dyDescent="0.25">
      <c r="A9">
        <v>2010</v>
      </c>
      <c r="B9">
        <v>2217</v>
      </c>
    </row>
    <row r="10" spans="1:2" x14ac:dyDescent="0.25">
      <c r="A10">
        <v>2011</v>
      </c>
      <c r="B10">
        <v>2196</v>
      </c>
    </row>
    <row r="11" spans="1:2" x14ac:dyDescent="0.25">
      <c r="A11">
        <v>2012</v>
      </c>
      <c r="B11">
        <v>2191</v>
      </c>
    </row>
    <row r="12" spans="1:2" x14ac:dyDescent="0.25">
      <c r="A12">
        <v>2013</v>
      </c>
      <c r="B12">
        <v>2168</v>
      </c>
    </row>
    <row r="13" spans="1:2" x14ac:dyDescent="0.25">
      <c r="A13">
        <v>2014</v>
      </c>
      <c r="B13">
        <v>2168</v>
      </c>
    </row>
    <row r="14" spans="1:2" x14ac:dyDescent="0.25">
      <c r="A14">
        <v>2015</v>
      </c>
      <c r="B14">
        <v>2171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RowHeight="15" x14ac:dyDescent="0.25"/>
  <cols>
    <col min="1" max="1" width="12.85546875" bestFit="1" customWidth="1"/>
    <col min="2" max="2" width="7.7109375" bestFit="1" customWidth="1"/>
    <col min="3" max="3" width="8.7109375" bestFit="1" customWidth="1"/>
    <col min="4" max="4" width="10.42578125" bestFit="1" customWidth="1"/>
    <col min="5" max="5" width="19.5703125" bestFit="1" customWidth="1"/>
  </cols>
  <sheetData>
    <row r="1" spans="1:5" x14ac:dyDescent="0.25">
      <c r="A1" t="s">
        <v>9</v>
      </c>
    </row>
    <row r="2" spans="1:5" x14ac:dyDescent="0.25">
      <c r="A2" t="s">
        <v>27</v>
      </c>
    </row>
    <row r="3" spans="1:5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>
        <v>2008</v>
      </c>
      <c r="B4">
        <v>2046</v>
      </c>
      <c r="C4">
        <v>490</v>
      </c>
      <c r="D4" s="1">
        <f>(C4/B4)*100</f>
        <v>23.949169110459433</v>
      </c>
      <c r="E4">
        <v>22</v>
      </c>
    </row>
    <row r="5" spans="1:5" x14ac:dyDescent="0.25">
      <c r="A5">
        <v>2009</v>
      </c>
      <c r="B5">
        <v>2532</v>
      </c>
      <c r="C5">
        <v>685</v>
      </c>
      <c r="D5" s="1">
        <f t="shared" ref="D5:D11" si="0">(C5/B5)*100</f>
        <v>27.053712480252766</v>
      </c>
      <c r="E5">
        <v>21</v>
      </c>
    </row>
    <row r="6" spans="1:5" x14ac:dyDescent="0.25">
      <c r="A6">
        <v>2010</v>
      </c>
      <c r="B6">
        <v>2205</v>
      </c>
      <c r="C6">
        <v>527</v>
      </c>
      <c r="D6" s="1">
        <f t="shared" si="0"/>
        <v>23.900226757369612</v>
      </c>
      <c r="E6">
        <v>21</v>
      </c>
    </row>
    <row r="7" spans="1:5" x14ac:dyDescent="0.25">
      <c r="A7">
        <v>2011</v>
      </c>
      <c r="B7">
        <v>2189</v>
      </c>
      <c r="C7">
        <v>486</v>
      </c>
      <c r="D7" s="1">
        <f t="shared" si="0"/>
        <v>22.201918684330746</v>
      </c>
      <c r="E7">
        <v>18</v>
      </c>
    </row>
    <row r="8" spans="1:5" x14ac:dyDescent="0.25">
      <c r="A8">
        <v>2012</v>
      </c>
      <c r="B8">
        <v>2190</v>
      </c>
      <c r="C8">
        <v>497</v>
      </c>
      <c r="D8" s="1">
        <f t="shared" si="0"/>
        <v>22.69406392694064</v>
      </c>
      <c r="E8">
        <v>18</v>
      </c>
    </row>
    <row r="9" spans="1:5" x14ac:dyDescent="0.25">
      <c r="A9">
        <v>2013</v>
      </c>
      <c r="B9">
        <v>2317</v>
      </c>
      <c r="C9">
        <v>468</v>
      </c>
      <c r="D9" s="1">
        <f t="shared" si="0"/>
        <v>20.198532585239533</v>
      </c>
      <c r="E9">
        <v>17</v>
      </c>
    </row>
    <row r="10" spans="1:5" x14ac:dyDescent="0.25">
      <c r="A10">
        <v>2014</v>
      </c>
      <c r="B10">
        <v>2305</v>
      </c>
      <c r="C10">
        <v>533</v>
      </c>
      <c r="D10" s="1">
        <f t="shared" si="0"/>
        <v>23.123644251626899</v>
      </c>
      <c r="E10">
        <v>18</v>
      </c>
    </row>
    <row r="11" spans="1:5" x14ac:dyDescent="0.25">
      <c r="A11">
        <v>2015</v>
      </c>
      <c r="B11">
        <v>2196</v>
      </c>
      <c r="C11">
        <v>508</v>
      </c>
      <c r="D11" s="1">
        <f t="shared" si="0"/>
        <v>23.132969034608379</v>
      </c>
      <c r="E11">
        <v>18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 x14ac:dyDescent="0.25"/>
  <cols>
    <col min="1" max="1" width="33.28515625" style="5" customWidth="1"/>
    <col min="2" max="4" width="11" bestFit="1" customWidth="1"/>
    <col min="5" max="5" width="11.42578125" bestFit="1" customWidth="1"/>
    <col min="6" max="6" width="10" bestFit="1" customWidth="1"/>
    <col min="7" max="7" width="11" bestFit="1" customWidth="1"/>
    <col min="8" max="8" width="20.28515625" bestFit="1" customWidth="1"/>
  </cols>
  <sheetData>
    <row r="1" spans="1:8" x14ac:dyDescent="0.25">
      <c r="A1" s="3" t="s">
        <v>20</v>
      </c>
    </row>
    <row r="2" spans="1:8" x14ac:dyDescent="0.25">
      <c r="A2" s="3" t="s">
        <v>21</v>
      </c>
    </row>
    <row r="3" spans="1:8" x14ac:dyDescent="0.25">
      <c r="A3" s="3" t="s">
        <v>28</v>
      </c>
    </row>
    <row r="4" spans="1:8" s="2" customFormat="1" x14ac:dyDescent="0.25">
      <c r="A4" s="6" t="s">
        <v>10</v>
      </c>
    </row>
    <row r="5" spans="1:8" s="2" customFormat="1" x14ac:dyDescent="0.25">
      <c r="A5" s="4" t="s">
        <v>7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</row>
    <row r="6" spans="1:8" x14ac:dyDescent="0.25">
      <c r="A6" s="5">
        <v>2008</v>
      </c>
      <c r="B6" s="7">
        <v>275.68940800000001</v>
      </c>
      <c r="C6" s="7">
        <v>212.020791</v>
      </c>
      <c r="D6" s="7">
        <v>200.049958</v>
      </c>
      <c r="E6" s="7">
        <v>26.400435000000002</v>
      </c>
      <c r="F6" s="7">
        <v>74.660905999999997</v>
      </c>
      <c r="G6" s="7">
        <v>231.09600900000001</v>
      </c>
      <c r="H6" s="7">
        <v>26186.285694999999</v>
      </c>
    </row>
    <row r="7" spans="1:8" x14ac:dyDescent="0.25">
      <c r="A7" s="5" t="s">
        <v>18</v>
      </c>
      <c r="B7" s="7">
        <v>284.08559400000001</v>
      </c>
      <c r="C7" s="7">
        <v>231.32348099999999</v>
      </c>
      <c r="D7" s="7">
        <v>169.77417399999999</v>
      </c>
      <c r="E7" s="7">
        <v>26.154228</v>
      </c>
      <c r="F7" s="7">
        <v>71.83905</v>
      </c>
      <c r="G7" s="7">
        <v>276.33024799999998</v>
      </c>
      <c r="H7" s="7">
        <v>29762</v>
      </c>
    </row>
    <row r="8" spans="1:8" x14ac:dyDescent="0.25">
      <c r="A8" s="5" t="s">
        <v>19</v>
      </c>
      <c r="B8" s="7">
        <v>261.59925800000002</v>
      </c>
      <c r="C8" s="7">
        <v>206.11841100000001</v>
      </c>
      <c r="D8" s="7">
        <v>191.23603499999999</v>
      </c>
      <c r="E8" s="7">
        <v>24.565739000000001</v>
      </c>
      <c r="F8" s="7">
        <v>55.393039000000002</v>
      </c>
      <c r="G8" s="7">
        <v>242.51972699999999</v>
      </c>
      <c r="H8" s="7">
        <v>30205.64</v>
      </c>
    </row>
    <row r="9" spans="1:8" x14ac:dyDescent="0.25">
      <c r="A9" s="5">
        <v>2011</v>
      </c>
      <c r="B9" s="7">
        <v>269.52717000000001</v>
      </c>
      <c r="C9" s="7">
        <v>276.910707</v>
      </c>
      <c r="D9" s="7">
        <v>166.593943</v>
      </c>
      <c r="E9" s="7">
        <v>23.999941</v>
      </c>
      <c r="F9" s="7">
        <v>58.950336</v>
      </c>
      <c r="G9" s="7">
        <v>213.66336999999999</v>
      </c>
      <c r="H9" s="7">
        <v>27705.452281000002</v>
      </c>
    </row>
    <row r="10" spans="1:8" x14ac:dyDescent="0.25">
      <c r="A10" s="5">
        <v>2012</v>
      </c>
      <c r="B10" s="7">
        <v>263.32874500000003</v>
      </c>
      <c r="C10" s="7">
        <v>275.804644</v>
      </c>
      <c r="D10" s="7">
        <v>160.768666</v>
      </c>
      <c r="E10" s="7">
        <v>22.067011999999998</v>
      </c>
      <c r="F10" s="7">
        <v>52.396993000000002</v>
      </c>
      <c r="G10" s="7">
        <v>199.27611200000001</v>
      </c>
      <c r="H10" s="7">
        <v>30606.863966000001</v>
      </c>
    </row>
    <row r="11" spans="1:8" x14ac:dyDescent="0.25">
      <c r="A11" s="5">
        <v>2013</v>
      </c>
      <c r="B11" s="7">
        <v>244.173663</v>
      </c>
      <c r="C11" s="7">
        <v>277.94209799999999</v>
      </c>
      <c r="D11" s="7">
        <v>156.789243</v>
      </c>
      <c r="E11" s="7">
        <v>20.283173999999999</v>
      </c>
      <c r="F11" s="7">
        <v>51.095019999999998</v>
      </c>
      <c r="G11" s="7">
        <v>226.54735700000001</v>
      </c>
      <c r="H11" s="7">
        <v>25197.656988999999</v>
      </c>
    </row>
    <row r="12" spans="1:8" x14ac:dyDescent="0.25">
      <c r="A12" s="5">
        <v>2014</v>
      </c>
      <c r="B12" s="7">
        <v>272.651792</v>
      </c>
      <c r="C12" s="7">
        <v>323.42460699999998</v>
      </c>
      <c r="D12" s="7">
        <v>160.149655</v>
      </c>
      <c r="E12" s="7">
        <v>20.498318000000001</v>
      </c>
      <c r="F12" s="7">
        <v>53.667054999999998</v>
      </c>
      <c r="G12" s="7">
        <v>222.348423</v>
      </c>
      <c r="H12" s="7">
        <v>25981.553459999999</v>
      </c>
    </row>
    <row r="13" spans="1:8" x14ac:dyDescent="0.25">
      <c r="A13" s="5">
        <v>2015</v>
      </c>
      <c r="B13" s="7">
        <v>266.16490900000002</v>
      </c>
      <c r="C13" s="7">
        <v>301.735095</v>
      </c>
      <c r="D13" s="7">
        <v>163.40452500000001</v>
      </c>
      <c r="E13" s="7">
        <v>18.823882000000001</v>
      </c>
      <c r="F13" s="7">
        <v>47.388077000000003</v>
      </c>
      <c r="G13" s="7">
        <v>200.33353</v>
      </c>
      <c r="H13" s="7">
        <v>26750.518262000001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 x14ac:dyDescent="0.25"/>
  <cols>
    <col min="1" max="1" width="15.7109375" customWidth="1"/>
    <col min="2" max="2" width="10.5703125" bestFit="1" customWidth="1"/>
    <col min="3" max="3" width="5.85546875" bestFit="1" customWidth="1"/>
    <col min="4" max="4" width="9.28515625" bestFit="1" customWidth="1"/>
    <col min="5" max="5" width="10" bestFit="1" customWidth="1"/>
    <col min="6" max="6" width="8.7109375" bestFit="1" customWidth="1"/>
    <col min="7" max="7" width="11.42578125" bestFit="1" customWidth="1"/>
    <col min="8" max="8" width="9.42578125" bestFit="1" customWidth="1"/>
  </cols>
  <sheetData>
    <row r="1" spans="1:8" x14ac:dyDescent="0.25">
      <c r="A1" t="s">
        <v>23</v>
      </c>
    </row>
    <row r="2" spans="1:8" x14ac:dyDescent="0.25">
      <c r="A2" t="s">
        <v>24</v>
      </c>
    </row>
    <row r="4" spans="1:8" x14ac:dyDescent="0.25">
      <c r="A4" s="2" t="s">
        <v>3</v>
      </c>
      <c r="B4" s="2"/>
      <c r="C4" s="2"/>
      <c r="D4" s="2"/>
      <c r="E4" s="2"/>
      <c r="F4" s="2"/>
      <c r="G4" s="2"/>
      <c r="H4" s="2"/>
    </row>
    <row r="5" spans="1:8" x14ac:dyDescent="0.25">
      <c r="A5" s="2" t="s">
        <v>7</v>
      </c>
      <c r="B5" s="2" t="s">
        <v>11</v>
      </c>
      <c r="C5" s="2" t="s">
        <v>16</v>
      </c>
      <c r="D5" s="2" t="s">
        <v>12</v>
      </c>
      <c r="E5" s="2" t="s">
        <v>13</v>
      </c>
      <c r="F5" s="2" t="s">
        <v>15</v>
      </c>
      <c r="G5" s="2" t="s">
        <v>14</v>
      </c>
      <c r="H5" s="2" t="s">
        <v>22</v>
      </c>
    </row>
    <row r="6" spans="1:8" x14ac:dyDescent="0.25">
      <c r="A6">
        <v>2008</v>
      </c>
      <c r="B6" s="1">
        <v>25</v>
      </c>
      <c r="C6" s="1">
        <v>28.625954198473281</v>
      </c>
      <c r="D6" s="1">
        <v>21.212121212121211</v>
      </c>
      <c r="E6" s="1">
        <v>26.753246753246749</v>
      </c>
      <c r="F6" s="1">
        <v>16.574585635359114</v>
      </c>
      <c r="G6" s="1">
        <v>32.352941176470587</v>
      </c>
      <c r="H6">
        <v>22</v>
      </c>
    </row>
    <row r="7" spans="1:8" x14ac:dyDescent="0.25">
      <c r="A7">
        <v>2009</v>
      </c>
      <c r="B7" s="1">
        <v>21.800281293952182</v>
      </c>
      <c r="C7" s="1">
        <v>22.847100175746924</v>
      </c>
      <c r="D7" s="1">
        <v>17.638266068759343</v>
      </c>
      <c r="E7" s="1">
        <v>21.491228070175438</v>
      </c>
      <c r="F7" s="1">
        <v>23.717948717948715</v>
      </c>
      <c r="G7" s="1">
        <v>21.59090909090909</v>
      </c>
      <c r="H7">
        <v>21</v>
      </c>
    </row>
    <row r="8" spans="1:8" x14ac:dyDescent="0.25">
      <c r="A8">
        <v>2010</v>
      </c>
      <c r="B8" s="1">
        <v>22.589531680440771</v>
      </c>
      <c r="C8" s="1">
        <v>23.274161735700197</v>
      </c>
      <c r="D8" s="1">
        <v>22.994652406417114</v>
      </c>
      <c r="E8" s="1">
        <v>22.891566265060241</v>
      </c>
      <c r="F8" s="1">
        <v>20.87912087912088</v>
      </c>
      <c r="G8" s="1">
        <v>16.129032258064516</v>
      </c>
      <c r="H8">
        <v>21</v>
      </c>
    </row>
    <row r="9" spans="1:8" x14ac:dyDescent="0.25">
      <c r="A9">
        <v>2011</v>
      </c>
      <c r="B9" s="1">
        <v>24.71590909090909</v>
      </c>
      <c r="C9" s="1">
        <v>25.095785440613028</v>
      </c>
      <c r="D9" s="1">
        <v>19.21875</v>
      </c>
      <c r="E9" s="1">
        <v>21.464646464646464</v>
      </c>
      <c r="F9" s="1">
        <v>20.491803278688526</v>
      </c>
      <c r="G9" s="1">
        <v>13.953488372093023</v>
      </c>
      <c r="H9">
        <v>18</v>
      </c>
    </row>
    <row r="10" spans="1:8" x14ac:dyDescent="0.25">
      <c r="A10">
        <v>2012</v>
      </c>
      <c r="B10" s="1">
        <v>24.200913242009133</v>
      </c>
      <c r="C10" s="1">
        <v>23.578947368421051</v>
      </c>
      <c r="D10" s="1">
        <v>20.458015267175572</v>
      </c>
      <c r="E10" s="1">
        <v>24.228028503562946</v>
      </c>
      <c r="F10" s="1">
        <v>21.527777777777779</v>
      </c>
      <c r="G10" s="1">
        <v>19.230769230769234</v>
      </c>
      <c r="H10">
        <v>18</v>
      </c>
    </row>
    <row r="11" spans="1:8" x14ac:dyDescent="0.25">
      <c r="A11">
        <v>2013</v>
      </c>
      <c r="B11" s="1">
        <v>22.349570200573066</v>
      </c>
      <c r="C11" s="1">
        <v>19.076305220883537</v>
      </c>
      <c r="D11" s="1">
        <v>19.213973799126638</v>
      </c>
      <c r="E11" s="1">
        <v>22.5</v>
      </c>
      <c r="F11" s="1">
        <v>22.077922077922079</v>
      </c>
      <c r="G11" s="1">
        <v>17.391304347826086</v>
      </c>
      <c r="H11">
        <v>17</v>
      </c>
    </row>
    <row r="12" spans="1:8" x14ac:dyDescent="0.25">
      <c r="A12">
        <v>2014</v>
      </c>
      <c r="B12" s="1">
        <v>23.709902370990239</v>
      </c>
      <c r="C12" s="1">
        <v>25.866050808314089</v>
      </c>
      <c r="D12" s="1">
        <v>20.971867007672635</v>
      </c>
      <c r="E12" s="1">
        <v>24.509803921568626</v>
      </c>
      <c r="F12" s="1">
        <v>27.819548872180448</v>
      </c>
      <c r="G12" s="1">
        <v>21.212121212121211</v>
      </c>
      <c r="H12">
        <v>18</v>
      </c>
    </row>
    <row r="13" spans="1:8" x14ac:dyDescent="0.25">
      <c r="A13">
        <v>2015</v>
      </c>
      <c r="B13" s="1">
        <v>22.753623188405797</v>
      </c>
      <c r="C13" s="1">
        <v>23.746701846965699</v>
      </c>
      <c r="D13" s="1">
        <v>22.554347826086957</v>
      </c>
      <c r="E13" s="1">
        <v>25.609756097560975</v>
      </c>
      <c r="F13" s="1">
        <v>22.222222222222221</v>
      </c>
      <c r="G13" s="1">
        <v>25.373134328358208</v>
      </c>
      <c r="H13"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2016-08-24T17:47:46Z</dcterms:created>
  <dcterms:modified xsi:type="dcterms:W3CDTF">2016-08-24T17:50:16Z</dcterms:modified>
</cp:coreProperties>
</file>