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codeName="ThisWorkbook" autoCompressPictures="0" defaultThemeVersion="124226"/>
  <bookViews>
    <workbookView xWindow="0" yWindow="1605" windowWidth="20805" windowHeight="12945"/>
  </bookViews>
  <sheets>
    <sheet name="Data tables" sheetId="8" r:id="rId1"/>
    <sheet name="RPG Chart" sheetId="11" r:id="rId2"/>
    <sheet name="R01E Chart" sheetId="12" r:id="rId3"/>
  </sheets>
  <definedNames>
    <definedName name="RequestType">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" i="8" l="1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5" i="8"/>
</calcChain>
</file>

<file path=xl/sharedStrings.xml><?xml version="1.0" encoding="utf-8"?>
<sst xmlns="http://schemas.openxmlformats.org/spreadsheetml/2006/main" count="21" uniqueCount="13">
  <si>
    <t>Success Rate</t>
  </si>
  <si>
    <t>Success Rate Number of Applications</t>
  </si>
  <si>
    <t>Number of Awards</t>
  </si>
  <si>
    <t>Award Rate Number of Applications</t>
  </si>
  <si>
    <t>Award Rate</t>
  </si>
  <si>
    <t>Research Project Grants (RPGs)</t>
  </si>
  <si>
    <t>Fiscal Year</t>
  </si>
  <si>
    <t>R01 Equivalents</t>
  </si>
  <si>
    <t>See the Extramural Nexus / Rock Talk blog "Comparing Success Rates, Award Rates, and Funding Rates" at http://nexus.od.nih.gov/all/category/blog/ for more information</t>
  </si>
  <si>
    <t>Number of Applicants</t>
  </si>
  <si>
    <t>Number of Awardees</t>
  </si>
  <si>
    <t>Funding Rate</t>
  </si>
  <si>
    <t>Report # 115-14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</si>
</sst>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8" applyNumberFormat="0" applyAlignment="0" applyProtection="0"/>
    <xf numFmtId="0" fontId="9" fillId="28" borderId="9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5" fillId="30" borderId="8" applyNumberFormat="0" applyAlignment="0" applyProtection="0"/>
    <xf numFmtId="0" fontId="16" fillId="0" borderId="13" applyNumberFormat="0" applyFill="0" applyAlignment="0" applyProtection="0"/>
    <xf numFmtId="0" fontId="17" fillId="31" borderId="0" applyNumberFormat="0" applyBorder="0" applyAlignment="0" applyProtection="0"/>
    <xf numFmtId="0" fontId="2" fillId="0" borderId="0"/>
    <xf numFmtId="0" fontId="2" fillId="0" borderId="0"/>
    <xf numFmtId="0" fontId="5" fillId="32" borderId="14" applyNumberFormat="0" applyFont="0" applyAlignment="0" applyProtection="0"/>
    <xf numFmtId="0" fontId="18" fillId="27" borderId="15" applyNumberFormat="0" applyAlignment="0" applyProtection="0"/>
    <xf numFmtId="0" fontId="19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21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1" fillId="32" borderId="14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44">
    <xf numFmtId="0" fontId="0" fillId="0" borderId="0" xfId="0"/>
    <xf numFmtId="0" fontId="23" fillId="0" borderId="0" xfId="0" applyFont="1"/>
    <xf numFmtId="164" fontId="22" fillId="0" borderId="1" xfId="48" applyNumberFormat="1" applyFont="1" applyBorder="1" applyAlignment="1">
      <alignment wrapText="1"/>
    </xf>
    <xf numFmtId="164" fontId="22" fillId="0" borderId="5" xfId="48" applyNumberFormat="1" applyFont="1" applyBorder="1" applyAlignment="1">
      <alignment wrapText="1"/>
    </xf>
    <xf numFmtId="165" fontId="26" fillId="0" borderId="3" xfId="47" applyNumberFormat="1" applyFont="1" applyBorder="1"/>
    <xf numFmtId="164" fontId="22" fillId="0" borderId="4" xfId="48" applyNumberFormat="1" applyFont="1" applyBorder="1" applyAlignment="1">
      <alignment wrapText="1"/>
    </xf>
    <xf numFmtId="164" fontId="26" fillId="0" borderId="3" xfId="48" applyNumberFormat="1" applyFont="1" applyBorder="1"/>
    <xf numFmtId="164" fontId="26" fillId="0" borderId="1" xfId="48" applyNumberFormat="1" applyFont="1" applyBorder="1"/>
    <xf numFmtId="165" fontId="26" fillId="0" borderId="1" xfId="47" applyNumberFormat="1" applyFont="1" applyBorder="1"/>
    <xf numFmtId="165" fontId="26" fillId="0" borderId="5" xfId="47" applyNumberFormat="1" applyFont="1" applyBorder="1"/>
    <xf numFmtId="164" fontId="22" fillId="0" borderId="3" xfId="48" applyNumberFormat="1" applyFont="1" applyBorder="1" applyAlignment="1">
      <alignment wrapText="1"/>
    </xf>
    <xf numFmtId="164" fontId="26" fillId="0" borderId="5" xfId="48" applyNumberFormat="1" applyFont="1" applyBorder="1"/>
    <xf numFmtId="165" fontId="22" fillId="0" borderId="1" xfId="47" applyNumberFormat="1" applyFont="1" applyBorder="1"/>
    <xf numFmtId="0" fontId="24" fillId="33" borderId="18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2" xfId="0" applyFont="1" applyFill="1" applyBorder="1" applyAlignment="1">
      <alignment horizontal="center" vertical="center" wrapText="1"/>
    </xf>
    <xf numFmtId="0" fontId="24" fillId="33" borderId="23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wrapText="1"/>
    </xf>
    <xf numFmtId="0" fontId="22" fillId="0" borderId="25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165" fontId="26" fillId="0" borderId="7" xfId="47" applyNumberFormat="1" applyFont="1" applyBorder="1"/>
    <xf numFmtId="165" fontId="26" fillId="0" borderId="17" xfId="47" applyNumberFormat="1" applyFont="1" applyBorder="1"/>
    <xf numFmtId="164" fontId="22" fillId="0" borderId="27" xfId="48" applyNumberFormat="1" applyFont="1" applyBorder="1" applyAlignment="1">
      <alignment wrapText="1"/>
    </xf>
    <xf numFmtId="165" fontId="26" fillId="0" borderId="18" xfId="47" applyNumberFormat="1" applyFont="1" applyBorder="1"/>
    <xf numFmtId="164" fontId="22" fillId="0" borderId="28" xfId="48" applyNumberFormat="1" applyFont="1" applyBorder="1" applyAlignment="1">
      <alignment wrapText="1"/>
    </xf>
    <xf numFmtId="165" fontId="22" fillId="0" borderId="3" xfId="47" applyNumberFormat="1" applyFont="1" applyBorder="1"/>
    <xf numFmtId="164" fontId="22" fillId="0" borderId="4" xfId="48" applyNumberFormat="1" applyFont="1" applyBorder="1"/>
    <xf numFmtId="164" fontId="22" fillId="0" borderId="2" xfId="48" applyNumberFormat="1" applyFont="1" applyBorder="1"/>
    <xf numFmtId="165" fontId="22" fillId="0" borderId="5" xfId="47" applyNumberFormat="1" applyFont="1" applyBorder="1"/>
    <xf numFmtId="164" fontId="22" fillId="0" borderId="6" xfId="48" applyNumberFormat="1" applyFont="1" applyBorder="1"/>
    <xf numFmtId="0" fontId="24" fillId="33" borderId="29" xfId="0" applyFont="1" applyFill="1" applyBorder="1" applyAlignment="1">
      <alignment vertical="center" wrapText="1"/>
    </xf>
    <xf numFmtId="0" fontId="24" fillId="33" borderId="30" xfId="0" applyFont="1" applyFill="1" applyBorder="1" applyAlignment="1">
      <alignment vertical="center" wrapText="1"/>
    </xf>
    <xf numFmtId="165" fontId="22" fillId="0" borderId="3" xfId="47" applyNumberFormat="1" applyFont="1" applyBorder="1" applyAlignment="1">
      <alignment wrapText="1"/>
    </xf>
    <xf numFmtId="165" fontId="22" fillId="0" borderId="1" xfId="47" applyNumberFormat="1" applyFont="1" applyBorder="1" applyAlignment="1">
      <alignment wrapText="1"/>
    </xf>
    <xf numFmtId="165" fontId="22" fillId="0" borderId="5" xfId="47" applyNumberFormat="1" applyFont="1" applyBorder="1" applyAlignment="1">
      <alignment wrapText="1"/>
    </xf>
    <xf numFmtId="0" fontId="24" fillId="33" borderId="19" xfId="0" applyFont="1" applyFill="1" applyBorder="1" applyAlignment="1">
      <alignment horizontal="center" vertical="center" wrapText="1"/>
    </xf>
    <xf numFmtId="0" fontId="24" fillId="33" borderId="20" xfId="0" applyFont="1" applyFill="1" applyBorder="1" applyAlignment="1">
      <alignment horizontal="center" vertical="center" wrapText="1"/>
    </xf>
    <xf numFmtId="0" fontId="24" fillId="33" borderId="21" xfId="0" applyFont="1" applyFill="1" applyBorder="1" applyAlignment="1">
      <alignment horizontal="center" vertical="center" wrapText="1"/>
    </xf>
    <xf numFmtId="0" fontId="24" fillId="33" borderId="31" xfId="0" applyFont="1" applyFill="1" applyBorder="1" applyAlignment="1">
      <alignment horizontal="left" vertical="center"/>
    </xf>
    <xf numFmtId="0" fontId="24" fillId="33" borderId="19" xfId="0" applyFont="1" applyFill="1" applyBorder="1" applyAlignment="1">
      <alignment horizontal="left" vertical="center"/>
    </xf>
    <xf numFmtId="0" fontId="24" fillId="33" borderId="32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0" fontId="24" fillId="33" borderId="33" xfId="0" applyFont="1" applyFill="1" applyBorder="1" applyAlignment="1">
      <alignment horizontal="center" vertical="center"/>
    </xf>
  </cellXfs>
  <cellStyles count="63">
    <cellStyle name="20% - Accent1" xfId="1" builtinId="30" customBuiltin="1"/>
    <cellStyle name="20% - Accent1 2" xfId="51"/>
    <cellStyle name="20% - Accent2" xfId="2" builtinId="34" customBuiltin="1"/>
    <cellStyle name="20% - Accent2 2" xfId="53"/>
    <cellStyle name="20% - Accent3" xfId="3" builtinId="38" customBuiltin="1"/>
    <cellStyle name="20% - Accent3 2" xfId="55"/>
    <cellStyle name="20% - Accent4" xfId="4" builtinId="42" customBuiltin="1"/>
    <cellStyle name="20% - Accent4 2" xfId="57"/>
    <cellStyle name="20% - Accent5" xfId="5" builtinId="46" customBuiltin="1"/>
    <cellStyle name="20% - Accent5 2" xfId="59"/>
    <cellStyle name="20% - Accent6" xfId="6" builtinId="50" customBuiltin="1"/>
    <cellStyle name="20% - Accent6 2" xfId="61"/>
    <cellStyle name="40% - Accent1" xfId="7" builtinId="31" customBuiltin="1"/>
    <cellStyle name="40% - Accent1 2" xfId="52"/>
    <cellStyle name="40% - Accent2" xfId="8" builtinId="35" customBuiltin="1"/>
    <cellStyle name="40% - Accent2 2" xfId="54"/>
    <cellStyle name="40% - Accent3" xfId="9" builtinId="39" customBuiltin="1"/>
    <cellStyle name="40% - Accent3 2" xfId="56"/>
    <cellStyle name="40% - Accent4" xfId="10" builtinId="43" customBuiltin="1"/>
    <cellStyle name="40% - Accent4 2" xfId="58"/>
    <cellStyle name="40% - Accent5" xfId="11" builtinId="47" customBuiltin="1"/>
    <cellStyle name="40% - Accent5 2" xfId="60"/>
    <cellStyle name="40% - Accent6" xfId="12" builtinId="51" customBuiltin="1"/>
    <cellStyle name="40% - Accent6 2" xfId="62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34"/>
    <cellStyle name="Hyperlink 4" xfId="35"/>
    <cellStyle name="Hyperlink 5" xfId="36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rmal 3" xfId="49"/>
    <cellStyle name="Normal 5" xfId="41"/>
    <cellStyle name="Note 2" xfId="42"/>
    <cellStyle name="Note 3" xfId="50"/>
    <cellStyle name="Output" xfId="43" builtinId="21" customBuiltin="1"/>
    <cellStyle name="Percent" xfId="48" builtinId="5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colors>
    <mruColors>
      <color rgb="FF99CC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Funding, Award and Success Rates* for Research Project Grants</a:t>
            </a:r>
          </a:p>
          <a:p>
            <a:pPr>
              <a:defRPr/>
            </a:pPr>
            <a:r>
              <a:rPr lang="en-US"/>
              <a:t>Fiscal Years 1990-2013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'Data tables'!$I$4</c:f>
              <c:strCache>
                <c:ptCount val="1"/>
                <c:pt idx="0">
                  <c:v>Funding Rate</c:v>
                </c:pt>
              </c:strCache>
            </c:strRef>
          </c:tx>
          <c:spPr>
            <a:ln>
              <a:solidFill>
                <a:schemeClr val="accent3"/>
              </a:solidFill>
              <a:prstDash val="dashDot"/>
            </a:ln>
          </c:spPr>
          <c:marker>
            <c:symbol val="none"/>
          </c:marker>
          <c:cat>
            <c:numRef>
              <c:f>'Data tables'!$A$5:$A$28</c:f>
              <c:numCache>
                <c:formatCode>General</c:formatCode>
                <c:ptCount val="2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</c:numCache>
            </c:numRef>
          </c:cat>
          <c:val>
            <c:numRef>
              <c:f>'Data tables'!$I$5:$I$28</c:f>
              <c:numCache>
                <c:formatCode>0.0%</c:formatCode>
                <c:ptCount val="24"/>
                <c:pt idx="0">
                  <c:v>0.27362106315614065</c:v>
                </c:pt>
                <c:pt idx="1">
                  <c:v>0.32372767104819683</c:v>
                </c:pt>
                <c:pt idx="2">
                  <c:v>0.33005061619718312</c:v>
                </c:pt>
                <c:pt idx="3">
                  <c:v>0.2698210370672513</c:v>
                </c:pt>
                <c:pt idx="4">
                  <c:v>0.29236138037999226</c:v>
                </c:pt>
                <c:pt idx="5">
                  <c:v>0.3096805896805897</c:v>
                </c:pt>
                <c:pt idx="6">
                  <c:v>0.31925580441802059</c:v>
                </c:pt>
                <c:pt idx="7">
                  <c:v>0.35216505348955679</c:v>
                </c:pt>
                <c:pt idx="8">
                  <c:v>0.35476009139375475</c:v>
                </c:pt>
                <c:pt idx="9">
                  <c:v>0.36918946922243678</c:v>
                </c:pt>
                <c:pt idx="10">
                  <c:v>0.36166088093413279</c:v>
                </c:pt>
                <c:pt idx="11">
                  <c:v>0.37071678709162642</c:v>
                </c:pt>
                <c:pt idx="12">
                  <c:v>0.36207621771683351</c:v>
                </c:pt>
                <c:pt idx="13">
                  <c:v>0.35539611584839037</c:v>
                </c:pt>
                <c:pt idx="14">
                  <c:v>0.30158310473609412</c:v>
                </c:pt>
                <c:pt idx="15">
                  <c:v>0.27660512885136412</c:v>
                </c:pt>
                <c:pt idx="16">
                  <c:v>0.25381201123222319</c:v>
                </c:pt>
                <c:pt idx="17">
                  <c:v>0.27246436686634995</c:v>
                </c:pt>
                <c:pt idx="18">
                  <c:v>0.27399692983776297</c:v>
                </c:pt>
                <c:pt idx="19">
                  <c:v>0.26172577459390939</c:v>
                </c:pt>
                <c:pt idx="20">
                  <c:v>0.26239350912778903</c:v>
                </c:pt>
                <c:pt idx="21">
                  <c:v>0.23570393348419741</c:v>
                </c:pt>
                <c:pt idx="22">
                  <c:v>0.23824671258609895</c:v>
                </c:pt>
                <c:pt idx="23">
                  <c:v>0.22723665685396136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'Data tables'!$D$4</c:f>
              <c:strCache>
                <c:ptCount val="1"/>
                <c:pt idx="0">
                  <c:v>Success Rate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'Data tables'!$A$5:$A$28</c:f>
              <c:numCache>
                <c:formatCode>General</c:formatCode>
                <c:ptCount val="2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</c:numCache>
            </c:numRef>
          </c:cat>
          <c:val>
            <c:numRef>
              <c:f>'Data tables'!$D$5:$D$28</c:f>
              <c:numCache>
                <c:formatCode>0.0%</c:formatCode>
                <c:ptCount val="24"/>
                <c:pt idx="0">
                  <c:v>0.245</c:v>
                </c:pt>
                <c:pt idx="1">
                  <c:v>0.28599999999999998</c:v>
                </c:pt>
                <c:pt idx="2">
                  <c:v>0.29399999999999998</c:v>
                </c:pt>
                <c:pt idx="3">
                  <c:v>0.23499999999999999</c:v>
                </c:pt>
                <c:pt idx="4">
                  <c:v>0.254</c:v>
                </c:pt>
                <c:pt idx="5">
                  <c:v>0.26800000000000002</c:v>
                </c:pt>
                <c:pt idx="6">
                  <c:v>0.27900000000000003</c:v>
                </c:pt>
                <c:pt idx="7">
                  <c:v>0.30499999999999999</c:v>
                </c:pt>
                <c:pt idx="8">
                  <c:v>0.311</c:v>
                </c:pt>
                <c:pt idx="9">
                  <c:v>0.32400000000000001</c:v>
                </c:pt>
                <c:pt idx="10">
                  <c:v>0.315</c:v>
                </c:pt>
                <c:pt idx="11">
                  <c:v>0.32100000000000001</c:v>
                </c:pt>
                <c:pt idx="12">
                  <c:v>0.312</c:v>
                </c:pt>
                <c:pt idx="13">
                  <c:v>0.29899999999999999</c:v>
                </c:pt>
                <c:pt idx="14">
                  <c:v>0.246</c:v>
                </c:pt>
                <c:pt idx="15">
                  <c:v>0.223</c:v>
                </c:pt>
                <c:pt idx="16">
                  <c:v>0.2</c:v>
                </c:pt>
                <c:pt idx="17">
                  <c:v>0.21299999999999999</c:v>
                </c:pt>
                <c:pt idx="18">
                  <c:v>0.218</c:v>
                </c:pt>
                <c:pt idx="19">
                  <c:v>0.20599999999999999</c:v>
                </c:pt>
                <c:pt idx="20">
                  <c:v>0.20599999999999999</c:v>
                </c:pt>
                <c:pt idx="21">
                  <c:v>0.17699999999999999</c:v>
                </c:pt>
                <c:pt idx="22">
                  <c:v>0.17599999999999999</c:v>
                </c:pt>
                <c:pt idx="23">
                  <c:v>0.16800000000000001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tables'!$F$4</c:f>
              <c:strCache>
                <c:ptCount val="1"/>
                <c:pt idx="0">
                  <c:v>Award Rate</c:v>
                </c:pt>
              </c:strCache>
            </c:strRef>
          </c:tx>
          <c:spPr>
            <a:ln>
              <a:solidFill>
                <a:schemeClr val="accent2"/>
              </a:solidFill>
              <a:prstDash val="dash"/>
            </a:ln>
          </c:spPr>
          <c:marker>
            <c:symbol val="none"/>
          </c:marker>
          <c:cat>
            <c:numRef>
              <c:f>'Data tables'!$A$5:$A$28</c:f>
              <c:numCache>
                <c:formatCode>General</c:formatCode>
                <c:ptCount val="2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</c:numCache>
            </c:numRef>
          </c:cat>
          <c:val>
            <c:numRef>
              <c:f>'Data tables'!$F$5:$F$28</c:f>
              <c:numCache>
                <c:formatCode>0.0%</c:formatCode>
                <c:ptCount val="24"/>
                <c:pt idx="0">
                  <c:v>0.21624173748819642</c:v>
                </c:pt>
                <c:pt idx="1">
                  <c:v>0.24983689447072255</c:v>
                </c:pt>
                <c:pt idx="2">
                  <c:v>0.25104273235224678</c:v>
                </c:pt>
                <c:pt idx="3">
                  <c:v>0.20629509782042699</c:v>
                </c:pt>
                <c:pt idx="4">
                  <c:v>0.21904716789605469</c:v>
                </c:pt>
                <c:pt idx="5">
                  <c:v>0.23234339544798183</c:v>
                </c:pt>
                <c:pt idx="6">
                  <c:v>0.24402398767605632</c:v>
                </c:pt>
                <c:pt idx="7">
                  <c:v>0.27475698188985159</c:v>
                </c:pt>
                <c:pt idx="8">
                  <c:v>0.27814569536423839</c:v>
                </c:pt>
                <c:pt idx="9">
                  <c:v>0.2946280991735537</c:v>
                </c:pt>
                <c:pt idx="10">
                  <c:v>0.28514265265623473</c:v>
                </c:pt>
                <c:pt idx="11">
                  <c:v>0.29166800243644408</c:v>
                </c:pt>
                <c:pt idx="12">
                  <c:v>0.2863761048460835</c:v>
                </c:pt>
                <c:pt idx="13">
                  <c:v>0.27065104166666665</c:v>
                </c:pt>
                <c:pt idx="14">
                  <c:v>0.22046760538667368</c:v>
                </c:pt>
                <c:pt idx="15">
                  <c:v>0.19867947178871548</c:v>
                </c:pt>
                <c:pt idx="16">
                  <c:v>0.17860217578461299</c:v>
                </c:pt>
                <c:pt idx="17">
                  <c:v>0.18781961878196188</c:v>
                </c:pt>
                <c:pt idx="18">
                  <c:v>0.18789600174786977</c:v>
                </c:pt>
                <c:pt idx="19">
                  <c:v>0.17219583131362093</c:v>
                </c:pt>
                <c:pt idx="20">
                  <c:v>0.18187239117471676</c:v>
                </c:pt>
                <c:pt idx="21">
                  <c:v>0.15995985035130941</c:v>
                </c:pt>
                <c:pt idx="22">
                  <c:v>0.15786070086515774</c:v>
                </c:pt>
                <c:pt idx="23">
                  <c:v>0.1526479178530098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13280"/>
        <c:axId val="106115456"/>
      </c:lineChart>
      <c:catAx>
        <c:axId val="106113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Fiscal Year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6115456"/>
        <c:crosses val="autoZero"/>
        <c:auto val="1"/>
        <c:lblAlgn val="ctr"/>
        <c:lblOffset val="100"/>
        <c:noMultiLvlLbl val="0"/>
      </c:catAx>
      <c:valAx>
        <c:axId val="106115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Rate (%)</a:t>
                </a:r>
              </a:p>
            </c:rich>
          </c:tx>
          <c:layout/>
          <c:overlay val="0"/>
        </c:title>
        <c:numFmt formatCode="0.0%" sourceLinked="1"/>
        <c:majorTickMark val="none"/>
        <c:minorTickMark val="none"/>
        <c:tickLblPos val="nextTo"/>
        <c:crossAx val="10611328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Funding, Award</a:t>
            </a:r>
            <a:r>
              <a:rPr lang="en-US" sz="2000" baseline="0"/>
              <a:t> and Success Rates* for R01 Equivalents</a:t>
            </a:r>
          </a:p>
          <a:p>
            <a:pPr>
              <a:defRPr/>
            </a:pPr>
            <a:r>
              <a:rPr lang="en-US" sz="2000" baseline="0"/>
              <a:t>Fiscal Years 1990-2013</a:t>
            </a:r>
            <a:endParaRPr lang="en-US" sz="20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'Data tables'!$Q$4</c:f>
              <c:strCache>
                <c:ptCount val="1"/>
                <c:pt idx="0">
                  <c:v>Funding Rate</c:v>
                </c:pt>
              </c:strCache>
            </c:strRef>
          </c:tx>
          <c:spPr>
            <a:ln>
              <a:prstDash val="dashDot"/>
            </a:ln>
          </c:spPr>
          <c:marker>
            <c:symbol val="none"/>
          </c:marker>
          <c:val>
            <c:numRef>
              <c:f>'Data tables'!$Q$5:$Q$28</c:f>
              <c:numCache>
                <c:formatCode>0.0%</c:formatCode>
                <c:ptCount val="24"/>
                <c:pt idx="0">
                  <c:v>0.26701165833928148</c:v>
                </c:pt>
                <c:pt idx="1">
                  <c:v>0.32015518196933307</c:v>
                </c:pt>
                <c:pt idx="2">
                  <c:v>0.32013122576796899</c:v>
                </c:pt>
                <c:pt idx="3">
                  <c:v>0.25785851913019542</c:v>
                </c:pt>
                <c:pt idx="4">
                  <c:v>0.27886285864701238</c:v>
                </c:pt>
                <c:pt idx="5">
                  <c:v>0.29601507808292948</c:v>
                </c:pt>
                <c:pt idx="6">
                  <c:v>0.30819840951999544</c:v>
                </c:pt>
                <c:pt idx="7">
                  <c:v>0.34147773992717023</c:v>
                </c:pt>
                <c:pt idx="8">
                  <c:v>0.34442270058708413</c:v>
                </c:pt>
                <c:pt idx="9">
                  <c:v>0.35861653806162097</c:v>
                </c:pt>
                <c:pt idx="10">
                  <c:v>0.3572635595530117</c:v>
                </c:pt>
                <c:pt idx="11">
                  <c:v>0.35764744537539017</c:v>
                </c:pt>
                <c:pt idx="12">
                  <c:v>0.34390045983229645</c:v>
                </c:pt>
                <c:pt idx="13">
                  <c:v>0.34571671756871775</c:v>
                </c:pt>
                <c:pt idx="14">
                  <c:v>0.29650285714285712</c:v>
                </c:pt>
                <c:pt idx="15">
                  <c:v>0.26874222774915618</c:v>
                </c:pt>
                <c:pt idx="16">
                  <c:v>0.24871985644885991</c:v>
                </c:pt>
                <c:pt idx="17">
                  <c:v>0.28034495480538646</c:v>
                </c:pt>
                <c:pt idx="18">
                  <c:v>0.27299421756414888</c:v>
                </c:pt>
                <c:pt idx="19">
                  <c:v>0.26040633222620024</c:v>
                </c:pt>
                <c:pt idx="20">
                  <c:v>0.26379052167226519</c:v>
                </c:pt>
                <c:pt idx="21">
                  <c:v>0.22751178464295455</c:v>
                </c:pt>
                <c:pt idx="22">
                  <c:v>0.22546117057617854</c:v>
                </c:pt>
                <c:pt idx="23">
                  <c:v>0.21464907400047692</c:v>
                </c:pt>
              </c:numCache>
            </c:numRef>
          </c:val>
          <c:smooth val="0"/>
        </c:ser>
        <c:ser>
          <c:idx val="0"/>
          <c:order val="1"/>
          <c:tx>
            <c:v>Success Rate</c:v>
          </c:tx>
          <c:marker>
            <c:symbol val="none"/>
          </c:marker>
          <c:cat>
            <c:numRef>
              <c:f>'Data tables'!$A$5:$A$28</c:f>
              <c:numCache>
                <c:formatCode>General</c:formatCode>
                <c:ptCount val="2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</c:numCache>
            </c:numRef>
          </c:cat>
          <c:val>
            <c:numRef>
              <c:f>'Data tables'!$L$5:$L$28</c:f>
              <c:numCache>
                <c:formatCode>0.0%</c:formatCode>
                <c:ptCount val="24"/>
                <c:pt idx="0">
                  <c:v>0.24</c:v>
                </c:pt>
                <c:pt idx="1">
                  <c:v>0.28599999999999998</c:v>
                </c:pt>
                <c:pt idx="2">
                  <c:v>0.28799999999999998</c:v>
                </c:pt>
                <c:pt idx="3">
                  <c:v>0.22900000000000001</c:v>
                </c:pt>
                <c:pt idx="4">
                  <c:v>0.245</c:v>
                </c:pt>
                <c:pt idx="5">
                  <c:v>0.25900000000000001</c:v>
                </c:pt>
                <c:pt idx="6">
                  <c:v>0.27200000000000002</c:v>
                </c:pt>
                <c:pt idx="7">
                  <c:v>0.30099999999999999</c:v>
                </c:pt>
                <c:pt idx="8">
                  <c:v>0.309</c:v>
                </c:pt>
                <c:pt idx="9">
                  <c:v>0.32</c:v>
                </c:pt>
                <c:pt idx="10">
                  <c:v>0.32</c:v>
                </c:pt>
                <c:pt idx="11">
                  <c:v>0.317</c:v>
                </c:pt>
                <c:pt idx="12">
                  <c:v>0.30599999999999999</c:v>
                </c:pt>
                <c:pt idx="13">
                  <c:v>0.30199999999999999</c:v>
                </c:pt>
                <c:pt idx="14">
                  <c:v>0.255</c:v>
                </c:pt>
                <c:pt idx="15">
                  <c:v>0.22700000000000001</c:v>
                </c:pt>
                <c:pt idx="16">
                  <c:v>0.20699999999999999</c:v>
                </c:pt>
                <c:pt idx="17">
                  <c:v>0.23599999999999999</c:v>
                </c:pt>
                <c:pt idx="18">
                  <c:v>0.23300000000000001</c:v>
                </c:pt>
                <c:pt idx="19">
                  <c:v>0.222</c:v>
                </c:pt>
                <c:pt idx="20">
                  <c:v>0.223</c:v>
                </c:pt>
                <c:pt idx="21">
                  <c:v>0.187</c:v>
                </c:pt>
                <c:pt idx="22">
                  <c:v>0.184</c:v>
                </c:pt>
                <c:pt idx="23">
                  <c:v>0.17499999999999999</c:v>
                </c:pt>
              </c:numCache>
            </c:numRef>
          </c:val>
          <c:smooth val="0"/>
        </c:ser>
        <c:ser>
          <c:idx val="1"/>
          <c:order val="2"/>
          <c:tx>
            <c:v>Award Rate</c:v>
          </c:tx>
          <c:spPr>
            <a:ln>
              <a:prstDash val="sysDash"/>
            </a:ln>
          </c:spPr>
          <c:marker>
            <c:symbol val="none"/>
          </c:marker>
          <c:val>
            <c:numRef>
              <c:f>'Data tables'!$N$5:$N$28</c:f>
              <c:numCache>
                <c:formatCode>0.0%</c:formatCode>
                <c:ptCount val="24"/>
                <c:pt idx="0">
                  <c:v>0.21765706144583849</c:v>
                </c:pt>
                <c:pt idx="1">
                  <c:v>0.25873729013951291</c:v>
                </c:pt>
                <c:pt idx="2">
                  <c:v>0.25611413043478259</c:v>
                </c:pt>
                <c:pt idx="3">
                  <c:v>0.20769567966280295</c:v>
                </c:pt>
                <c:pt idx="4">
                  <c:v>0.21970533281432461</c:v>
                </c:pt>
                <c:pt idx="5">
                  <c:v>0.22949423212744252</c:v>
                </c:pt>
                <c:pt idx="6">
                  <c:v>0.23902451309603762</c:v>
                </c:pt>
                <c:pt idx="7">
                  <c:v>0.27114859792448665</c:v>
                </c:pt>
                <c:pt idx="8">
                  <c:v>0.27602031723400461</c:v>
                </c:pt>
                <c:pt idx="9">
                  <c:v>0.29189683100053992</c:v>
                </c:pt>
                <c:pt idx="10">
                  <c:v>0.28870994113799869</c:v>
                </c:pt>
                <c:pt idx="11">
                  <c:v>0.28722833931296138</c:v>
                </c:pt>
                <c:pt idx="12">
                  <c:v>0.27806633675514292</c:v>
                </c:pt>
                <c:pt idx="13">
                  <c:v>0.26967189314750289</c:v>
                </c:pt>
                <c:pt idx="14">
                  <c:v>0.22575645041495787</c:v>
                </c:pt>
                <c:pt idx="15">
                  <c:v>0.2021962207483419</c:v>
                </c:pt>
                <c:pt idx="16">
                  <c:v>0.18343411017592903</c:v>
                </c:pt>
                <c:pt idx="17">
                  <c:v>0.20506956356012959</c:v>
                </c:pt>
                <c:pt idx="18">
                  <c:v>0.19847103793002058</c:v>
                </c:pt>
                <c:pt idx="19">
                  <c:v>0.17934667433622961</c:v>
                </c:pt>
                <c:pt idx="20">
                  <c:v>0.19212583825210916</c:v>
                </c:pt>
                <c:pt idx="21">
                  <c:v>0.16692004591852563</c:v>
                </c:pt>
                <c:pt idx="22">
                  <c:v>0.16354830946937793</c:v>
                </c:pt>
                <c:pt idx="23">
                  <c:v>0.1575091575091575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22560"/>
        <c:axId val="115124480"/>
      </c:lineChart>
      <c:catAx>
        <c:axId val="115122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/>
                  <a:t>Fiscal Year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5124480"/>
        <c:crosses val="autoZero"/>
        <c:auto val="1"/>
        <c:lblAlgn val="ctr"/>
        <c:lblOffset val="100"/>
        <c:noMultiLvlLbl val="0"/>
      </c:catAx>
      <c:valAx>
        <c:axId val="115124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/>
                  <a:t>Rate (%)</a:t>
                </a:r>
              </a:p>
            </c:rich>
          </c:tx>
          <c:layout/>
          <c:overlay val="0"/>
        </c:title>
        <c:numFmt formatCode="0.0%" sourceLinked="1"/>
        <c:majorTickMark val="none"/>
        <c:minorTickMark val="none"/>
        <c:tickLblPos val="nextTo"/>
        <c:crossAx val="115122560"/>
        <c:crosses val="autoZero"/>
        <c:crossBetween val="between"/>
      </c:valAx>
    </c:plotArea>
    <c:legend>
      <c:legendPos val="r"/>
      <c:legendEntry>
        <c:idx val="1"/>
        <c:txPr>
          <a:bodyPr/>
          <a:lstStyle/>
          <a:p>
            <a:pPr>
              <a:defRPr sz="10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000"/>
            </a:pPr>
            <a:endParaRPr lang="en-US"/>
          </a:p>
        </c:txPr>
      </c:legendEntry>
      <c:layout/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6000" cy="6265333"/>
    <xdr:graphicFrame macro="">
      <xdr:nvGraphicFramePr>
        <xdr:cNvPr id="2" name="Chart 1" descr="*Excludes awards made with American Recovery and Reinvestiment Act  (ARRA) funds, and ARRA-solicited applications.  &#10;&#10;A3+ revisions phased out in 1997&#10;&#10;A2 revisions phased out in 2011&#10;&#10;See the Extramural Nexus / Rock Talk blog &quot;Comparing Success Rates, Award Rates, and Funding Rates&quot; at http://nexus.od.nih.gov/all/category/blog/ for more information" title="Award and Success Rates* for Research Project Grants - chart notes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0.33011</cdr:x>
      <cdr:y>0.13001</cdr:y>
    </cdr:from>
    <cdr:to>
      <cdr:x>0.331</cdr:x>
      <cdr:y>0.90629</cdr:y>
    </cdr:to>
    <cdr:cxnSp macro="">
      <cdr:nvCxnSpPr>
        <cdr:cNvPr id="2" name="Straight Connector 1" title="Line marking 1997 when A3+ revisions were phased out"/>
        <cdr:cNvCxnSpPr/>
      </cdr:nvCxnSpPr>
      <cdr:spPr>
        <a:xfrm xmlns:a="http://schemas.openxmlformats.org/drawingml/2006/main" flipH="1" flipV="1">
          <a:off x="2859454" y="816056"/>
          <a:ext cx="7711" cy="487245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0.33297</cdr:x>
      <cdr:y>0.81054</cdr:y>
    </cdr:from>
    <cdr:to>
      <cdr:x>0.45349</cdr:x>
      <cdr:y>0.90525</cdr:y>
    </cdr:to>
    <cdr:sp macro="" textlink="">
      <cdr:nvSpPr>
        <cdr:cNvPr id="3" name="TextBox 2" title="A3+ revisions phased out in 1997"/>
        <cdr:cNvSpPr txBox="1"/>
      </cdr:nvSpPr>
      <cdr:spPr>
        <a:xfrm xmlns:a="http://schemas.openxmlformats.org/drawingml/2006/main">
          <a:off x="2882929" y="5080000"/>
          <a:ext cx="1043487" cy="593609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A3+ revisions phased out</a:t>
          </a:r>
        </a:p>
      </cdr:txBody>
    </cdr:sp>
  </cdr:relSizeAnchor>
  <cdr:relSizeAnchor xmlns:cdr="http://schemas.openxmlformats.org/drawingml/2006/chartDrawing">
    <cdr:from>
      <cdr:x>0.74447</cdr:x>
      <cdr:y>0.13124</cdr:y>
    </cdr:from>
    <cdr:to>
      <cdr:x>0.74537</cdr:x>
      <cdr:y>0.90629</cdr:y>
    </cdr:to>
    <cdr:cxnSp macro="">
      <cdr:nvCxnSpPr>
        <cdr:cNvPr id="4" name="Straight Connector 3" title="Line marking 2011 when A2 revisions were phased out"/>
        <cdr:cNvCxnSpPr/>
      </cdr:nvCxnSpPr>
      <cdr:spPr>
        <a:xfrm xmlns:a="http://schemas.openxmlformats.org/drawingml/2006/main" flipH="1" flipV="1">
          <a:off x="6448651" y="823771"/>
          <a:ext cx="7797" cy="486474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0.74505</cdr:x>
      <cdr:y>0.80885</cdr:y>
    </cdr:from>
    <cdr:to>
      <cdr:x>0.86053</cdr:x>
      <cdr:y>0.9051</cdr:y>
    </cdr:to>
    <cdr:sp macro="" textlink="">
      <cdr:nvSpPr>
        <cdr:cNvPr id="5" name="TextBox 4" title="A2 revisions phased out in 2011"/>
        <cdr:cNvSpPr txBox="1"/>
      </cdr:nvSpPr>
      <cdr:spPr>
        <a:xfrm xmlns:a="http://schemas.openxmlformats.org/drawingml/2006/main">
          <a:off x="6450812" y="5069417"/>
          <a:ext cx="999856" cy="60325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A2 revisions phased</a:t>
          </a:r>
          <a:r>
            <a:rPr lang="en-US" sz="1200" baseline="0"/>
            <a:t> out</a:t>
          </a:r>
          <a:endParaRPr lang="en-US" sz="1200"/>
        </a:p>
      </cdr:txBody>
    </cdr:sp>
  </cdr:relSizeAnchor>
  <cdr:relSizeAnchor xmlns:cdr="http://schemas.openxmlformats.org/drawingml/2006/chartDrawing">
    <cdr:from>
      <cdr:x>0.84344</cdr:x>
      <cdr:y>0.22266</cdr:y>
    </cdr:from>
    <cdr:to>
      <cdr:x>0.98769</cdr:x>
      <cdr:y>0.41578</cdr:y>
    </cdr:to>
    <cdr:sp macro="" textlink="">
      <cdr:nvSpPr>
        <cdr:cNvPr id="8" name="TextBox 7" title="*Excludes awards made with American Recovery and Reinvestiment Act  (ARRA) funds, and ARRA-solicited applications.  "/>
        <cdr:cNvSpPr txBox="1"/>
      </cdr:nvSpPr>
      <cdr:spPr>
        <a:xfrm xmlns:a="http://schemas.openxmlformats.org/drawingml/2006/main">
          <a:off x="7286625" y="1397631"/>
          <a:ext cx="1246202" cy="1212219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tx1"/>
          </a:solidFill>
        </a:ln>
      </cdr:spPr>
      <cdr:txBody>
        <a:bodyPr xmlns:a="http://schemas.openxmlformats.org/drawingml/2006/main" vertOverflow="clip" horzOverflow="clip" wrap="square" rtlCol="0"/>
        <a:lstStyle xmlns:a="http://schemas.openxmlformats.org/drawingml/2006/main"/>
        <a:p xmlns:a="http://schemas.openxmlformats.org/drawingml/2006/main">
          <a:r>
            <a:rPr lang="en-US" sz="1000" b="1"/>
            <a:t>*Excludes awards made with America</a:t>
          </a:r>
          <a:r>
            <a:rPr lang="en-US" sz="1000" b="1" baseline="0"/>
            <a:t>n Recovery and Reinvestiment Act  (ARRA) funds, and ARRA-solicited applications.</a:t>
          </a:r>
          <a:r>
            <a:rPr lang="en-US" sz="1000" b="1"/>
            <a:t> </a:t>
          </a:r>
          <a:r>
            <a:rPr lang="en-US" sz="1000" b="1" baseline="0"/>
            <a:t> </a:t>
          </a:r>
          <a:endParaRPr lang="en-US" sz="10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36000" cy="6265333"/>
    <xdr:graphicFrame macro="">
      <xdr:nvGraphicFramePr>
        <xdr:cNvPr id="2" name="Chart 1" descr="*Excludes awards made with American Recovery and Reinvestiment Act  (ARRA) funds, and ARRA-solicited applications.  &#10;&#10;A3+ revisions phased out in 1997&#10;&#10;A2 revisions phased out in 2011&#10;&#10;See the Extramural Nexus / Rock Talk blog &quot;Comparing Success Rates, Award Rates, and Funding Rates&quot; at http://nexus.od.nih.gov/all/category/blog/ for more information" title="chart information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0.33105</cdr:x>
      <cdr:y>0.13001</cdr:y>
    </cdr:from>
    <cdr:to>
      <cdr:x>0.33194</cdr:x>
      <cdr:y>0.90629</cdr:y>
    </cdr:to>
    <cdr:cxnSp macro="">
      <cdr:nvCxnSpPr>
        <cdr:cNvPr id="2" name="Straight Connector 1" title="Line marking 1997 when A3+ revisions were phased out"/>
        <cdr:cNvCxnSpPr/>
      </cdr:nvCxnSpPr>
      <cdr:spPr>
        <a:xfrm xmlns:a="http://schemas.openxmlformats.org/drawingml/2006/main" flipH="1" flipV="1">
          <a:off x="2867595" y="816057"/>
          <a:ext cx="7711" cy="487245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0.74541</cdr:x>
      <cdr:y>0.13124</cdr:y>
    </cdr:from>
    <cdr:to>
      <cdr:x>0.74631</cdr:x>
      <cdr:y>0.90629</cdr:y>
    </cdr:to>
    <cdr:cxnSp macro="">
      <cdr:nvCxnSpPr>
        <cdr:cNvPr id="4" name="Straight Connector 3" title="Line marking 1997 when A3+ revisions were phased out"/>
        <cdr:cNvCxnSpPr/>
      </cdr:nvCxnSpPr>
      <cdr:spPr>
        <a:xfrm xmlns:a="http://schemas.openxmlformats.org/drawingml/2006/main" flipH="1" flipV="1">
          <a:off x="6456792" y="823772"/>
          <a:ext cx="7797" cy="486474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0.33246</cdr:x>
      <cdr:y>0.79872</cdr:y>
    </cdr:from>
    <cdr:to>
      <cdr:x>0.45716</cdr:x>
      <cdr:y>0.8899</cdr:y>
    </cdr:to>
    <cdr:sp macro="" textlink="">
      <cdr:nvSpPr>
        <cdr:cNvPr id="12" name="TextBox 2" descr="A3+ revisions phased out in 1997&#10;" title="A3+ revisions phased out in 1997"/>
        <cdr:cNvSpPr txBox="1"/>
      </cdr:nvSpPr>
      <cdr:spPr>
        <a:xfrm xmlns:a="http://schemas.openxmlformats.org/drawingml/2006/main">
          <a:off x="2878514" y="5005918"/>
          <a:ext cx="1079654" cy="57150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A3+ revisions phased out</a:t>
          </a:r>
        </a:p>
      </cdr:txBody>
    </cdr:sp>
  </cdr:relSizeAnchor>
  <cdr:relSizeAnchor xmlns:cdr="http://schemas.openxmlformats.org/drawingml/2006/chartDrawing">
    <cdr:from>
      <cdr:x>0.7473</cdr:x>
      <cdr:y>0.79872</cdr:y>
    </cdr:from>
    <cdr:to>
      <cdr:x>0.86904</cdr:x>
      <cdr:y>0.8899</cdr:y>
    </cdr:to>
    <cdr:sp macro="" textlink="">
      <cdr:nvSpPr>
        <cdr:cNvPr id="14" name="TextBox 4" title="A2 revisions phased out in 2011"/>
        <cdr:cNvSpPr txBox="1"/>
      </cdr:nvSpPr>
      <cdr:spPr>
        <a:xfrm xmlns:a="http://schemas.openxmlformats.org/drawingml/2006/main">
          <a:off x="6470292" y="5005918"/>
          <a:ext cx="1054052" cy="57150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A2 revisions phased</a:t>
          </a:r>
          <a:r>
            <a:rPr lang="en-US" sz="1200" baseline="0"/>
            <a:t> out</a:t>
          </a:r>
          <a:endParaRPr lang="en-US" sz="1200"/>
        </a:p>
      </cdr:txBody>
    </cdr:sp>
  </cdr:relSizeAnchor>
  <cdr:relSizeAnchor xmlns:cdr="http://schemas.openxmlformats.org/drawingml/2006/chartDrawing">
    <cdr:from>
      <cdr:x>0.84856</cdr:x>
      <cdr:y>0.2483</cdr:y>
    </cdr:from>
    <cdr:to>
      <cdr:x>0.99062</cdr:x>
      <cdr:y>0.45249</cdr:y>
    </cdr:to>
    <cdr:sp macro="" textlink="">
      <cdr:nvSpPr>
        <cdr:cNvPr id="15" name="TextBox 7" title="*Excludes awards made with American Recovery and Reinvestiment Act  (ARRA) funds, and ARRA-solicited applications.  "/>
        <cdr:cNvSpPr txBox="1"/>
      </cdr:nvSpPr>
      <cdr:spPr>
        <a:xfrm xmlns:a="http://schemas.openxmlformats.org/drawingml/2006/main">
          <a:off x="7333407" y="1559403"/>
          <a:ext cx="1227691" cy="1282366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tx1"/>
          </a:solidFill>
        </a:ln>
      </cdr:spPr>
      <cdr:txBody>
        <a:bodyPr xmlns:a="http://schemas.openxmlformats.org/drawingml/2006/main" vertOverflow="clip" horzOverflow="clip" wrap="square" rtlCol="0"/>
        <a:lstStyle xmlns:a="http://schemas.openxmlformats.org/drawingml/2006/main"/>
        <a:p xmlns:a="http://schemas.openxmlformats.org/drawingml/2006/main">
          <a:r>
            <a:rPr lang="en-US" sz="1000" b="1"/>
            <a:t>*Excludes awards made with America</a:t>
          </a:r>
          <a:r>
            <a:rPr lang="en-US" sz="1000" b="1" baseline="0"/>
            <a:t>n Recovery and Reinvestiment Act  (ARRA) funds, and ARRA-solicited applications.</a:t>
          </a:r>
          <a:r>
            <a:rPr lang="en-US" sz="1000" b="1"/>
            <a:t> </a:t>
          </a:r>
          <a:r>
            <a:rPr lang="en-US" sz="1000" b="1" baseline="0"/>
            <a:t> </a:t>
          </a:r>
          <a:endParaRPr lang="en-US" sz="10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39997558519241921"/>
  </sheetPr>
  <dimension ref="A1:Q30"/>
  <sheetViews>
    <sheetView showGridLines="0" tabSelected="1" workbookViewId="0"/>
  </sheetViews>
  <sheetFormatPr defaultColWidth="8.85546875" defaultRowHeight="12.75" x14ac:dyDescent="0.2"/>
  <cols>
    <col min="3" max="3" width="11" customWidth="1"/>
    <col min="5" max="5" width="12.28515625" customWidth="1"/>
    <col min="11" max="11" width="11" customWidth="1"/>
    <col min="13" max="13" width="11.28515625" customWidth="1"/>
  </cols>
  <sheetData>
    <row r="1" spans="1:17" x14ac:dyDescent="0.2">
      <c r="A1" s="1" t="s">
        <v>12</v>
      </c>
    </row>
    <row r="2" spans="1:17" ht="13.5" thickBot="1" x14ac:dyDescent="0.25"/>
    <row r="3" spans="1:17" ht="12.75" customHeight="1" x14ac:dyDescent="0.2">
      <c r="A3" s="31" t="s">
        <v>6</v>
      </c>
      <c r="B3" s="39" t="s">
        <v>5</v>
      </c>
      <c r="C3" s="36"/>
      <c r="D3" s="36"/>
      <c r="E3" s="36"/>
      <c r="F3" s="37"/>
      <c r="G3" s="37"/>
      <c r="H3" s="37"/>
      <c r="I3" s="38"/>
      <c r="J3" s="40" t="s">
        <v>7</v>
      </c>
      <c r="K3" s="43"/>
      <c r="L3" s="43"/>
      <c r="M3" s="43"/>
      <c r="N3" s="43"/>
      <c r="O3" s="43"/>
      <c r="P3" s="43"/>
      <c r="Q3" s="43"/>
    </row>
    <row r="4" spans="1:17" ht="51.75" thickBot="1" x14ac:dyDescent="0.25">
      <c r="A4" s="32"/>
      <c r="B4" s="13" t="s">
        <v>2</v>
      </c>
      <c r="C4" s="14" t="s">
        <v>1</v>
      </c>
      <c r="D4" s="14" t="s">
        <v>0</v>
      </c>
      <c r="E4" s="17" t="s">
        <v>3</v>
      </c>
      <c r="F4" s="14" t="s">
        <v>4</v>
      </c>
      <c r="G4" s="14" t="s">
        <v>9</v>
      </c>
      <c r="H4" s="14" t="s">
        <v>10</v>
      </c>
      <c r="I4" s="15" t="s">
        <v>11</v>
      </c>
      <c r="J4" s="16" t="s">
        <v>2</v>
      </c>
      <c r="K4" s="41" t="s">
        <v>1</v>
      </c>
      <c r="L4" s="41" t="s">
        <v>0</v>
      </c>
      <c r="M4" s="41" t="s">
        <v>3</v>
      </c>
      <c r="N4" s="41" t="s">
        <v>4</v>
      </c>
      <c r="O4" s="41" t="s">
        <v>9</v>
      </c>
      <c r="P4" s="41" t="s">
        <v>10</v>
      </c>
      <c r="Q4" s="42" t="s">
        <v>11</v>
      </c>
    </row>
    <row r="5" spans="1:17" x14ac:dyDescent="0.2">
      <c r="A5" s="18">
        <v>1990</v>
      </c>
      <c r="B5" s="21">
        <v>5267</v>
      </c>
      <c r="C5" s="4">
        <v>21509</v>
      </c>
      <c r="D5" s="6">
        <v>0.245</v>
      </c>
      <c r="E5" s="4">
        <v>24357</v>
      </c>
      <c r="F5" s="10">
        <f>B5/E5</f>
        <v>0.21624173748819642</v>
      </c>
      <c r="G5" s="33">
        <v>18003</v>
      </c>
      <c r="H5" s="33">
        <v>4926</v>
      </c>
      <c r="I5" s="5">
        <f>H5/G5</f>
        <v>0.27362106315614065</v>
      </c>
      <c r="J5" s="21">
        <v>4736</v>
      </c>
      <c r="K5" s="4">
        <v>19754</v>
      </c>
      <c r="L5" s="6">
        <v>0.24</v>
      </c>
      <c r="M5" s="4">
        <v>21759</v>
      </c>
      <c r="N5" s="10">
        <f>J5/M5</f>
        <v>0.21765706144583849</v>
      </c>
      <c r="O5" s="26">
        <v>16812</v>
      </c>
      <c r="P5" s="26">
        <v>4489</v>
      </c>
      <c r="Q5" s="27">
        <f>P5/O5</f>
        <v>0.26701165833928148</v>
      </c>
    </row>
    <row r="6" spans="1:17" x14ac:dyDescent="0.2">
      <c r="A6" s="19">
        <v>1991</v>
      </c>
      <c r="B6" s="22">
        <v>6127</v>
      </c>
      <c r="C6" s="8">
        <v>21416</v>
      </c>
      <c r="D6" s="7">
        <v>0.28599999999999998</v>
      </c>
      <c r="E6" s="8">
        <v>24524</v>
      </c>
      <c r="F6" s="2">
        <f t="shared" ref="F6:F28" si="0">B6/E6</f>
        <v>0.24983689447072255</v>
      </c>
      <c r="G6" s="34">
        <v>17802</v>
      </c>
      <c r="H6" s="34">
        <v>5763</v>
      </c>
      <c r="I6" s="23">
        <f t="shared" ref="I6:I28" si="1">H6/G6</f>
        <v>0.32372767104819683</v>
      </c>
      <c r="J6" s="22">
        <v>5471</v>
      </c>
      <c r="K6" s="8">
        <v>19107</v>
      </c>
      <c r="L6" s="7">
        <v>0.28599999999999998</v>
      </c>
      <c r="M6" s="8">
        <v>21145</v>
      </c>
      <c r="N6" s="2">
        <f t="shared" ref="N6:N28" si="2">J6/M6</f>
        <v>0.25873729013951291</v>
      </c>
      <c r="O6" s="12">
        <v>16239</v>
      </c>
      <c r="P6" s="12">
        <v>5199</v>
      </c>
      <c r="Q6" s="28">
        <f t="shared" ref="Q6:Q28" si="3">P6/O6</f>
        <v>0.32015518196933307</v>
      </c>
    </row>
    <row r="7" spans="1:17" x14ac:dyDescent="0.2">
      <c r="A7" s="19">
        <v>1992</v>
      </c>
      <c r="B7" s="22">
        <v>6380</v>
      </c>
      <c r="C7" s="8">
        <v>21734</v>
      </c>
      <c r="D7" s="7">
        <v>0.29399999999999998</v>
      </c>
      <c r="E7" s="8">
        <v>25414</v>
      </c>
      <c r="F7" s="2">
        <f t="shared" si="0"/>
        <v>0.25104273235224678</v>
      </c>
      <c r="G7" s="34">
        <v>18176</v>
      </c>
      <c r="H7" s="34">
        <v>5999</v>
      </c>
      <c r="I7" s="23">
        <f t="shared" si="1"/>
        <v>0.33005061619718312</v>
      </c>
      <c r="J7" s="22">
        <v>5655</v>
      </c>
      <c r="K7" s="8">
        <v>19664</v>
      </c>
      <c r="L7" s="7">
        <v>0.28799999999999998</v>
      </c>
      <c r="M7" s="8">
        <v>22080</v>
      </c>
      <c r="N7" s="2">
        <f t="shared" si="2"/>
        <v>0.25611413043478259</v>
      </c>
      <c r="O7" s="12">
        <v>16765</v>
      </c>
      <c r="P7" s="12">
        <v>5367</v>
      </c>
      <c r="Q7" s="28">
        <f t="shared" si="3"/>
        <v>0.32013122576796899</v>
      </c>
    </row>
    <row r="8" spans="1:17" x14ac:dyDescent="0.2">
      <c r="A8" s="19">
        <v>1993</v>
      </c>
      <c r="B8" s="22">
        <v>5546.45</v>
      </c>
      <c r="C8" s="8">
        <v>23626.27</v>
      </c>
      <c r="D8" s="7">
        <v>0.23499999999999999</v>
      </c>
      <c r="E8" s="8">
        <v>26886</v>
      </c>
      <c r="F8" s="2">
        <f t="shared" si="0"/>
        <v>0.20629509782042699</v>
      </c>
      <c r="G8" s="34">
        <v>19613</v>
      </c>
      <c r="H8" s="34">
        <v>5292</v>
      </c>
      <c r="I8" s="23">
        <f t="shared" si="1"/>
        <v>0.2698210370672513</v>
      </c>
      <c r="J8" s="22">
        <v>4927.58</v>
      </c>
      <c r="K8" s="8">
        <v>21505.82</v>
      </c>
      <c r="L8" s="7">
        <v>0.22900000000000001</v>
      </c>
      <c r="M8" s="8">
        <v>23725</v>
      </c>
      <c r="N8" s="2">
        <f t="shared" si="2"/>
        <v>0.20769567966280295</v>
      </c>
      <c r="O8" s="12">
        <v>18165</v>
      </c>
      <c r="P8" s="12">
        <v>4684</v>
      </c>
      <c r="Q8" s="28">
        <f t="shared" si="3"/>
        <v>0.25785851913019542</v>
      </c>
    </row>
    <row r="9" spans="1:17" x14ac:dyDescent="0.2">
      <c r="A9" s="19">
        <v>1994</v>
      </c>
      <c r="B9" s="22">
        <v>6473.72</v>
      </c>
      <c r="C9" s="8">
        <v>25509.72</v>
      </c>
      <c r="D9" s="7">
        <v>0.254</v>
      </c>
      <c r="E9" s="8">
        <v>29554</v>
      </c>
      <c r="F9" s="2">
        <f t="shared" si="0"/>
        <v>0.21904716789605469</v>
      </c>
      <c r="G9" s="34">
        <v>20632</v>
      </c>
      <c r="H9" s="34">
        <v>6032</v>
      </c>
      <c r="I9" s="23">
        <f t="shared" si="1"/>
        <v>0.29236138037999226</v>
      </c>
      <c r="J9" s="22">
        <v>5644.23</v>
      </c>
      <c r="K9" s="8">
        <v>23005.23</v>
      </c>
      <c r="L9" s="7">
        <v>0.245</v>
      </c>
      <c r="M9" s="8">
        <v>25690</v>
      </c>
      <c r="N9" s="2">
        <f t="shared" si="2"/>
        <v>0.21970533281432461</v>
      </c>
      <c r="O9" s="12">
        <v>18995</v>
      </c>
      <c r="P9" s="12">
        <v>5297</v>
      </c>
      <c r="Q9" s="28">
        <f t="shared" si="3"/>
        <v>0.27886285864701238</v>
      </c>
    </row>
    <row r="10" spans="1:17" x14ac:dyDescent="0.2">
      <c r="A10" s="19">
        <v>1995</v>
      </c>
      <c r="B10" s="22">
        <v>6757.94</v>
      </c>
      <c r="C10" s="8">
        <v>25223.94</v>
      </c>
      <c r="D10" s="7">
        <v>0.26800000000000002</v>
      </c>
      <c r="E10" s="8">
        <v>29086</v>
      </c>
      <c r="F10" s="2">
        <f t="shared" si="0"/>
        <v>0.23234339544798183</v>
      </c>
      <c r="G10" s="34">
        <v>20350</v>
      </c>
      <c r="H10" s="34">
        <v>6302</v>
      </c>
      <c r="I10" s="23">
        <f t="shared" si="1"/>
        <v>0.3096805896805897</v>
      </c>
      <c r="J10" s="22">
        <v>5848.89</v>
      </c>
      <c r="K10" s="8">
        <v>22541.89</v>
      </c>
      <c r="L10" s="7">
        <v>0.25900000000000001</v>
      </c>
      <c r="M10" s="8">
        <v>25486</v>
      </c>
      <c r="N10" s="2">
        <f t="shared" si="2"/>
        <v>0.22949423212744252</v>
      </c>
      <c r="O10" s="12">
        <v>18570</v>
      </c>
      <c r="P10" s="12">
        <v>5497</v>
      </c>
      <c r="Q10" s="28">
        <f t="shared" si="3"/>
        <v>0.29601507808292948</v>
      </c>
    </row>
    <row r="11" spans="1:17" x14ac:dyDescent="0.2">
      <c r="A11" s="19">
        <v>1996</v>
      </c>
      <c r="B11" s="22">
        <v>6653.07</v>
      </c>
      <c r="C11" s="8">
        <v>23821.07</v>
      </c>
      <c r="D11" s="7">
        <v>0.27900000000000003</v>
      </c>
      <c r="E11" s="8">
        <v>27264</v>
      </c>
      <c r="F11" s="2">
        <f t="shared" si="0"/>
        <v>0.24402398767605632</v>
      </c>
      <c r="G11" s="34">
        <v>19511</v>
      </c>
      <c r="H11" s="34">
        <v>6229</v>
      </c>
      <c r="I11" s="23">
        <f t="shared" si="1"/>
        <v>0.31925580441802059</v>
      </c>
      <c r="J11" s="22">
        <v>5694.52</v>
      </c>
      <c r="K11" s="8">
        <v>20923.52</v>
      </c>
      <c r="L11" s="7">
        <v>0.27200000000000002</v>
      </c>
      <c r="M11" s="8">
        <v>23824</v>
      </c>
      <c r="N11" s="2">
        <f t="shared" si="2"/>
        <v>0.23902451309603762</v>
      </c>
      <c r="O11" s="12">
        <v>17479</v>
      </c>
      <c r="P11" s="12">
        <v>5387</v>
      </c>
      <c r="Q11" s="28">
        <f t="shared" si="3"/>
        <v>0.30819840951999544</v>
      </c>
    </row>
    <row r="12" spans="1:17" x14ac:dyDescent="0.2">
      <c r="A12" s="19">
        <v>1997</v>
      </c>
      <c r="B12" s="22">
        <v>7388.49</v>
      </c>
      <c r="C12" s="8">
        <v>24221.49</v>
      </c>
      <c r="D12" s="7">
        <v>0.30499999999999999</v>
      </c>
      <c r="E12" s="8">
        <v>26891</v>
      </c>
      <c r="F12" s="2">
        <f t="shared" si="0"/>
        <v>0.27475698188985159</v>
      </c>
      <c r="G12" s="34">
        <v>19630</v>
      </c>
      <c r="H12" s="34">
        <v>6913</v>
      </c>
      <c r="I12" s="23">
        <f t="shared" si="1"/>
        <v>0.35216505348955679</v>
      </c>
      <c r="J12" s="22">
        <v>6140.16</v>
      </c>
      <c r="K12" s="8">
        <v>20396.16</v>
      </c>
      <c r="L12" s="7">
        <v>0.30099999999999999</v>
      </c>
      <c r="M12" s="8">
        <v>22645</v>
      </c>
      <c r="N12" s="2">
        <f t="shared" si="2"/>
        <v>0.27114859792448665</v>
      </c>
      <c r="O12" s="12">
        <v>17026</v>
      </c>
      <c r="P12" s="12">
        <v>5814</v>
      </c>
      <c r="Q12" s="28">
        <f t="shared" si="3"/>
        <v>0.34147773992717023</v>
      </c>
    </row>
    <row r="13" spans="1:17" x14ac:dyDescent="0.2">
      <c r="A13" s="19">
        <v>1998</v>
      </c>
      <c r="B13" s="22">
        <v>7518</v>
      </c>
      <c r="C13" s="8">
        <v>24145</v>
      </c>
      <c r="D13" s="7">
        <v>0.311</v>
      </c>
      <c r="E13" s="8">
        <v>27029</v>
      </c>
      <c r="F13" s="2">
        <f t="shared" si="0"/>
        <v>0.27814569536423839</v>
      </c>
      <c r="G13" s="34">
        <v>19695</v>
      </c>
      <c r="H13" s="34">
        <v>6987</v>
      </c>
      <c r="I13" s="23">
        <f t="shared" si="1"/>
        <v>0.35476009139375475</v>
      </c>
      <c r="J13" s="22">
        <v>6195</v>
      </c>
      <c r="K13" s="8">
        <v>20034</v>
      </c>
      <c r="L13" s="7">
        <v>0.309</v>
      </c>
      <c r="M13" s="8">
        <v>22444</v>
      </c>
      <c r="N13" s="2">
        <f t="shared" si="2"/>
        <v>0.27602031723400461</v>
      </c>
      <c r="O13" s="12">
        <v>16863</v>
      </c>
      <c r="P13" s="12">
        <v>5808</v>
      </c>
      <c r="Q13" s="28">
        <f t="shared" si="3"/>
        <v>0.34442270058708413</v>
      </c>
    </row>
    <row r="14" spans="1:17" x14ac:dyDescent="0.2">
      <c r="A14" s="19">
        <v>1999</v>
      </c>
      <c r="B14" s="22">
        <v>8556</v>
      </c>
      <c r="C14" s="8">
        <v>26414</v>
      </c>
      <c r="D14" s="7">
        <v>0.32400000000000001</v>
      </c>
      <c r="E14" s="8">
        <v>29040</v>
      </c>
      <c r="F14" s="2">
        <f t="shared" si="0"/>
        <v>0.2946280991735537</v>
      </c>
      <c r="G14" s="34">
        <v>21233</v>
      </c>
      <c r="H14" s="34">
        <v>7839</v>
      </c>
      <c r="I14" s="23">
        <f t="shared" si="1"/>
        <v>0.36918946922243678</v>
      </c>
      <c r="J14" s="22">
        <v>7028</v>
      </c>
      <c r="K14" s="8">
        <v>21949</v>
      </c>
      <c r="L14" s="7">
        <v>0.32</v>
      </c>
      <c r="M14" s="8">
        <v>24077</v>
      </c>
      <c r="N14" s="2">
        <f t="shared" si="2"/>
        <v>0.29189683100053992</v>
      </c>
      <c r="O14" s="12">
        <v>18273</v>
      </c>
      <c r="P14" s="12">
        <v>6553</v>
      </c>
      <c r="Q14" s="28">
        <f t="shared" si="3"/>
        <v>0.35861653806162097</v>
      </c>
    </row>
    <row r="15" spans="1:17" x14ac:dyDescent="0.2">
      <c r="A15" s="19">
        <v>2000</v>
      </c>
      <c r="B15" s="22">
        <v>8765</v>
      </c>
      <c r="C15" s="8">
        <v>27798</v>
      </c>
      <c r="D15" s="7">
        <v>0.315</v>
      </c>
      <c r="E15" s="8">
        <v>30739</v>
      </c>
      <c r="F15" s="2">
        <f t="shared" si="0"/>
        <v>0.28514265265623473</v>
      </c>
      <c r="G15" s="34">
        <v>22181</v>
      </c>
      <c r="H15" s="34">
        <v>8022</v>
      </c>
      <c r="I15" s="23">
        <f t="shared" si="1"/>
        <v>0.36166088093413279</v>
      </c>
      <c r="J15" s="22">
        <v>7063</v>
      </c>
      <c r="K15" s="8">
        <v>22088</v>
      </c>
      <c r="L15" s="7">
        <v>0.32</v>
      </c>
      <c r="M15" s="8">
        <v>24464</v>
      </c>
      <c r="N15" s="2">
        <f t="shared" si="2"/>
        <v>0.28870994113799869</v>
      </c>
      <c r="O15" s="12">
        <v>18345</v>
      </c>
      <c r="P15" s="12">
        <v>6554</v>
      </c>
      <c r="Q15" s="28">
        <f t="shared" si="3"/>
        <v>0.3572635595530117</v>
      </c>
    </row>
    <row r="16" spans="1:17" x14ac:dyDescent="0.2">
      <c r="A16" s="19">
        <v>2001</v>
      </c>
      <c r="B16" s="22">
        <v>9098</v>
      </c>
      <c r="C16" s="8">
        <v>28368</v>
      </c>
      <c r="D16" s="7">
        <v>0.32100000000000001</v>
      </c>
      <c r="E16" s="8">
        <v>31193</v>
      </c>
      <c r="F16" s="2">
        <f t="shared" si="0"/>
        <v>0.29166800243644408</v>
      </c>
      <c r="G16" s="34">
        <v>22559</v>
      </c>
      <c r="H16" s="34">
        <v>8363</v>
      </c>
      <c r="I16" s="23">
        <f t="shared" si="1"/>
        <v>0.37071678709162642</v>
      </c>
      <c r="J16" s="22">
        <v>6965</v>
      </c>
      <c r="K16" s="8">
        <v>21967</v>
      </c>
      <c r="L16" s="7">
        <v>0.317</v>
      </c>
      <c r="M16" s="8">
        <v>24249</v>
      </c>
      <c r="N16" s="2">
        <f t="shared" si="2"/>
        <v>0.28722833931296138</v>
      </c>
      <c r="O16" s="12">
        <v>18261</v>
      </c>
      <c r="P16" s="12">
        <v>6531</v>
      </c>
      <c r="Q16" s="28">
        <f t="shared" si="3"/>
        <v>0.35764744537539017</v>
      </c>
    </row>
    <row r="17" spans="1:17" x14ac:dyDescent="0.2">
      <c r="A17" s="19">
        <v>2002</v>
      </c>
      <c r="B17" s="22">
        <v>9396</v>
      </c>
      <c r="C17" s="8">
        <v>30068</v>
      </c>
      <c r="D17" s="7">
        <v>0.312</v>
      </c>
      <c r="E17" s="8">
        <v>32810</v>
      </c>
      <c r="F17" s="2">
        <f t="shared" si="0"/>
        <v>0.2863761048460835</v>
      </c>
      <c r="G17" s="34">
        <v>23774</v>
      </c>
      <c r="H17" s="34">
        <v>8608</v>
      </c>
      <c r="I17" s="23">
        <f t="shared" si="1"/>
        <v>0.36207621771683351</v>
      </c>
      <c r="J17" s="22">
        <v>6799</v>
      </c>
      <c r="K17" s="8">
        <v>22212</v>
      </c>
      <c r="L17" s="7">
        <v>0.30599999999999999</v>
      </c>
      <c r="M17" s="8">
        <v>24451</v>
      </c>
      <c r="N17" s="2">
        <f t="shared" si="2"/>
        <v>0.27806633675514292</v>
      </c>
      <c r="O17" s="12">
        <v>18485</v>
      </c>
      <c r="P17" s="12">
        <v>6357</v>
      </c>
      <c r="Q17" s="28">
        <f t="shared" si="3"/>
        <v>0.34390045983229645</v>
      </c>
    </row>
    <row r="18" spans="1:17" x14ac:dyDescent="0.2">
      <c r="A18" s="19">
        <v>2003</v>
      </c>
      <c r="B18" s="22">
        <v>10393</v>
      </c>
      <c r="C18" s="8">
        <v>34710</v>
      </c>
      <c r="D18" s="7">
        <v>0.29899999999999999</v>
      </c>
      <c r="E18" s="8">
        <v>38400</v>
      </c>
      <c r="F18" s="2">
        <f t="shared" si="0"/>
        <v>0.27065104166666665</v>
      </c>
      <c r="G18" s="34">
        <v>26621</v>
      </c>
      <c r="H18" s="34">
        <v>9461</v>
      </c>
      <c r="I18" s="23">
        <f t="shared" si="1"/>
        <v>0.35539611584839037</v>
      </c>
      <c r="J18" s="22">
        <v>7430</v>
      </c>
      <c r="K18" s="8">
        <v>24634</v>
      </c>
      <c r="L18" s="7">
        <v>0.30199999999999999</v>
      </c>
      <c r="M18" s="8">
        <v>27552</v>
      </c>
      <c r="N18" s="2">
        <f t="shared" si="2"/>
        <v>0.26967189314750289</v>
      </c>
      <c r="O18" s="12">
        <v>19973</v>
      </c>
      <c r="P18" s="12">
        <v>6905</v>
      </c>
      <c r="Q18" s="28">
        <f t="shared" si="3"/>
        <v>0.34571671756871775</v>
      </c>
    </row>
    <row r="19" spans="1:17" x14ac:dyDescent="0.2">
      <c r="A19" s="19">
        <v>2004</v>
      </c>
      <c r="B19" s="22">
        <v>10052</v>
      </c>
      <c r="C19" s="8">
        <v>40861</v>
      </c>
      <c r="D19" s="7">
        <v>0.246</v>
      </c>
      <c r="E19" s="8">
        <v>45594</v>
      </c>
      <c r="F19" s="2">
        <f t="shared" si="0"/>
        <v>0.22046760538667368</v>
      </c>
      <c r="G19" s="34">
        <v>30257</v>
      </c>
      <c r="H19" s="34">
        <v>9125</v>
      </c>
      <c r="I19" s="23">
        <f t="shared" si="1"/>
        <v>0.30158310473609412</v>
      </c>
      <c r="J19" s="22">
        <v>6991</v>
      </c>
      <c r="K19" s="8">
        <v>27461</v>
      </c>
      <c r="L19" s="7">
        <v>0.255</v>
      </c>
      <c r="M19" s="8">
        <v>30967</v>
      </c>
      <c r="N19" s="2">
        <f t="shared" si="2"/>
        <v>0.22575645041495787</v>
      </c>
      <c r="O19" s="12">
        <v>21875</v>
      </c>
      <c r="P19" s="12">
        <v>6486</v>
      </c>
      <c r="Q19" s="28">
        <f t="shared" si="3"/>
        <v>0.29650285714285712</v>
      </c>
    </row>
    <row r="20" spans="1:17" x14ac:dyDescent="0.2">
      <c r="A20" s="19">
        <v>2005</v>
      </c>
      <c r="B20" s="22">
        <v>9599</v>
      </c>
      <c r="C20" s="8">
        <v>43069</v>
      </c>
      <c r="D20" s="7">
        <v>0.223</v>
      </c>
      <c r="E20" s="8">
        <v>48314</v>
      </c>
      <c r="F20" s="2">
        <f t="shared" si="0"/>
        <v>0.19867947178871548</v>
      </c>
      <c r="G20" s="34">
        <v>31742</v>
      </c>
      <c r="H20" s="34">
        <v>8780</v>
      </c>
      <c r="I20" s="23">
        <f t="shared" si="1"/>
        <v>0.27660512885136412</v>
      </c>
      <c r="J20" s="22">
        <v>6463</v>
      </c>
      <c r="K20" s="8">
        <v>28423</v>
      </c>
      <c r="L20" s="7">
        <v>0.22700000000000001</v>
      </c>
      <c r="M20" s="8">
        <v>31964</v>
      </c>
      <c r="N20" s="2">
        <f t="shared" si="2"/>
        <v>0.2021962207483419</v>
      </c>
      <c r="O20" s="12">
        <v>22516</v>
      </c>
      <c r="P20" s="12">
        <v>6051</v>
      </c>
      <c r="Q20" s="28">
        <f t="shared" si="3"/>
        <v>0.26874222774915618</v>
      </c>
    </row>
    <row r="21" spans="1:17" x14ac:dyDescent="0.2">
      <c r="A21" s="19">
        <v>2006</v>
      </c>
      <c r="B21" s="22">
        <v>9128</v>
      </c>
      <c r="C21" s="8">
        <v>45688</v>
      </c>
      <c r="D21" s="7">
        <v>0.2</v>
      </c>
      <c r="E21" s="8">
        <v>51108</v>
      </c>
      <c r="F21" s="2">
        <f t="shared" si="0"/>
        <v>0.17860217578461299</v>
      </c>
      <c r="G21" s="34">
        <v>33119</v>
      </c>
      <c r="H21" s="34">
        <v>8406</v>
      </c>
      <c r="I21" s="23">
        <f t="shared" si="1"/>
        <v>0.25381201123222319</v>
      </c>
      <c r="J21" s="22">
        <v>6037</v>
      </c>
      <c r="K21" s="8">
        <v>29097</v>
      </c>
      <c r="L21" s="7">
        <v>0.20699999999999999</v>
      </c>
      <c r="M21" s="8">
        <v>32911</v>
      </c>
      <c r="N21" s="2">
        <f t="shared" si="2"/>
        <v>0.18343411017592903</v>
      </c>
      <c r="O21" s="12">
        <v>22849</v>
      </c>
      <c r="P21" s="12">
        <v>5683</v>
      </c>
      <c r="Q21" s="28">
        <f t="shared" si="3"/>
        <v>0.24871985644885991</v>
      </c>
    </row>
    <row r="22" spans="1:17" x14ac:dyDescent="0.2">
      <c r="A22" s="19">
        <v>2007</v>
      </c>
      <c r="B22" s="22">
        <v>10100</v>
      </c>
      <c r="C22" s="8">
        <v>47455</v>
      </c>
      <c r="D22" s="7">
        <v>0.21299999999999999</v>
      </c>
      <c r="E22" s="8">
        <v>53775</v>
      </c>
      <c r="F22" s="2">
        <f t="shared" si="0"/>
        <v>0.18781961878196188</v>
      </c>
      <c r="G22" s="34">
        <v>33887</v>
      </c>
      <c r="H22" s="34">
        <v>9233</v>
      </c>
      <c r="I22" s="23">
        <f t="shared" si="1"/>
        <v>0.27246436686634995</v>
      </c>
      <c r="J22" s="22">
        <v>6456</v>
      </c>
      <c r="K22" s="8">
        <v>27325</v>
      </c>
      <c r="L22" s="7">
        <v>0.23599999999999999</v>
      </c>
      <c r="M22" s="8">
        <v>31482</v>
      </c>
      <c r="N22" s="2">
        <f t="shared" si="2"/>
        <v>0.20506956356012959</v>
      </c>
      <c r="O22" s="12">
        <v>21684</v>
      </c>
      <c r="P22" s="12">
        <v>6079</v>
      </c>
      <c r="Q22" s="28">
        <f t="shared" si="3"/>
        <v>0.28034495480538646</v>
      </c>
    </row>
    <row r="23" spans="1:17" x14ac:dyDescent="0.2">
      <c r="A23" s="19">
        <v>2008</v>
      </c>
      <c r="B23" s="22">
        <v>9460</v>
      </c>
      <c r="C23" s="8">
        <v>43467</v>
      </c>
      <c r="D23" s="7">
        <v>0.218</v>
      </c>
      <c r="E23" s="8">
        <v>50347</v>
      </c>
      <c r="F23" s="2">
        <f t="shared" si="0"/>
        <v>0.18789600174786977</v>
      </c>
      <c r="G23" s="34">
        <v>33223</v>
      </c>
      <c r="H23" s="34">
        <v>9103</v>
      </c>
      <c r="I23" s="23">
        <f t="shared" si="1"/>
        <v>0.27399692983776297</v>
      </c>
      <c r="J23" s="22">
        <v>6075</v>
      </c>
      <c r="K23" s="8">
        <v>26059</v>
      </c>
      <c r="L23" s="7">
        <v>0.23300000000000001</v>
      </c>
      <c r="M23" s="8">
        <v>30609</v>
      </c>
      <c r="N23" s="2">
        <f t="shared" si="2"/>
        <v>0.19847103793002058</v>
      </c>
      <c r="O23" s="12">
        <v>22136</v>
      </c>
      <c r="P23" s="12">
        <v>6043</v>
      </c>
      <c r="Q23" s="28">
        <f t="shared" si="3"/>
        <v>0.27299421756414888</v>
      </c>
    </row>
    <row r="24" spans="1:17" x14ac:dyDescent="0.2">
      <c r="A24" s="19">
        <v>2009</v>
      </c>
      <c r="B24" s="22">
        <v>8881</v>
      </c>
      <c r="C24" s="8">
        <v>43142</v>
      </c>
      <c r="D24" s="7">
        <v>0.20599999999999999</v>
      </c>
      <c r="E24" s="8">
        <v>51575</v>
      </c>
      <c r="F24" s="2">
        <f t="shared" si="0"/>
        <v>0.17219583131362093</v>
      </c>
      <c r="G24" s="34">
        <v>33921</v>
      </c>
      <c r="H24" s="34">
        <v>8878</v>
      </c>
      <c r="I24" s="23">
        <f t="shared" si="1"/>
        <v>0.26172577459390939</v>
      </c>
      <c r="J24" s="22">
        <v>5924</v>
      </c>
      <c r="K24" s="8">
        <v>26675</v>
      </c>
      <c r="L24" s="7">
        <v>0.222</v>
      </c>
      <c r="M24" s="8">
        <v>33031</v>
      </c>
      <c r="N24" s="2">
        <f t="shared" si="2"/>
        <v>0.17934667433622961</v>
      </c>
      <c r="O24" s="12">
        <v>23183</v>
      </c>
      <c r="P24" s="12">
        <v>6037</v>
      </c>
      <c r="Q24" s="28">
        <f t="shared" si="3"/>
        <v>0.26040633222620024</v>
      </c>
    </row>
    <row r="25" spans="1:17" x14ac:dyDescent="0.2">
      <c r="A25" s="19">
        <v>2010</v>
      </c>
      <c r="B25" s="22">
        <v>9455</v>
      </c>
      <c r="C25" s="8">
        <v>45983</v>
      </c>
      <c r="D25" s="7">
        <v>0.20599999999999999</v>
      </c>
      <c r="E25" s="8">
        <v>51987</v>
      </c>
      <c r="F25" s="2">
        <f t="shared" si="0"/>
        <v>0.18187239117471676</v>
      </c>
      <c r="G25" s="34">
        <v>36975</v>
      </c>
      <c r="H25" s="34">
        <v>9702</v>
      </c>
      <c r="I25" s="23">
        <f t="shared" si="1"/>
        <v>0.26239350912778903</v>
      </c>
      <c r="J25" s="22">
        <v>6217</v>
      </c>
      <c r="K25" s="8">
        <v>27850</v>
      </c>
      <c r="L25" s="7">
        <v>0.223</v>
      </c>
      <c r="M25" s="8">
        <v>32359</v>
      </c>
      <c r="N25" s="2">
        <f t="shared" si="2"/>
        <v>0.19212583825210916</v>
      </c>
      <c r="O25" s="12">
        <v>24709</v>
      </c>
      <c r="P25" s="12">
        <v>6518</v>
      </c>
      <c r="Q25" s="28">
        <f t="shared" si="3"/>
        <v>0.26379052167226519</v>
      </c>
    </row>
    <row r="26" spans="1:17" x14ac:dyDescent="0.2">
      <c r="A26" s="19">
        <v>2011</v>
      </c>
      <c r="B26" s="22">
        <v>8765</v>
      </c>
      <c r="C26" s="8">
        <v>49592</v>
      </c>
      <c r="D26" s="7">
        <v>0.17699999999999999</v>
      </c>
      <c r="E26" s="8">
        <v>54795</v>
      </c>
      <c r="F26" s="2">
        <f t="shared" si="0"/>
        <v>0.15995985035130941</v>
      </c>
      <c r="G26" s="34">
        <v>39329</v>
      </c>
      <c r="H26" s="34">
        <v>9270</v>
      </c>
      <c r="I26" s="23">
        <f t="shared" si="1"/>
        <v>0.23570393348419741</v>
      </c>
      <c r="J26" s="22">
        <v>5380</v>
      </c>
      <c r="K26" s="8">
        <v>28781</v>
      </c>
      <c r="L26" s="7">
        <v>0.187</v>
      </c>
      <c r="M26" s="8">
        <v>32231</v>
      </c>
      <c r="N26" s="2">
        <f t="shared" si="2"/>
        <v>0.16692004591852563</v>
      </c>
      <c r="O26" s="12">
        <v>25669</v>
      </c>
      <c r="P26" s="12">
        <v>5840</v>
      </c>
      <c r="Q26" s="28">
        <f t="shared" si="3"/>
        <v>0.22751178464295455</v>
      </c>
    </row>
    <row r="27" spans="1:17" x14ac:dyDescent="0.2">
      <c r="A27" s="19">
        <v>2012</v>
      </c>
      <c r="B27" s="22">
        <v>9032</v>
      </c>
      <c r="C27" s="8">
        <v>51313</v>
      </c>
      <c r="D27" s="7">
        <v>0.17599999999999999</v>
      </c>
      <c r="E27" s="8">
        <v>57215</v>
      </c>
      <c r="F27" s="2">
        <f t="shared" si="0"/>
        <v>0.15786070086515774</v>
      </c>
      <c r="G27" s="34">
        <v>39925</v>
      </c>
      <c r="H27" s="34">
        <v>9512</v>
      </c>
      <c r="I27" s="23">
        <f t="shared" si="1"/>
        <v>0.23824671258609895</v>
      </c>
      <c r="J27" s="22">
        <v>5437</v>
      </c>
      <c r="K27" s="8">
        <v>29627</v>
      </c>
      <c r="L27" s="7">
        <v>0.184</v>
      </c>
      <c r="M27" s="8">
        <v>33244</v>
      </c>
      <c r="N27" s="2">
        <f t="shared" si="2"/>
        <v>0.16354830946937793</v>
      </c>
      <c r="O27" s="12">
        <v>26346</v>
      </c>
      <c r="P27" s="12">
        <v>5940</v>
      </c>
      <c r="Q27" s="28">
        <f t="shared" si="3"/>
        <v>0.22546117057617854</v>
      </c>
    </row>
    <row r="28" spans="1:17" ht="13.5" thickBot="1" x14ac:dyDescent="0.25">
      <c r="A28" s="20">
        <v>2013</v>
      </c>
      <c r="B28" s="24">
        <v>8310</v>
      </c>
      <c r="C28" s="9">
        <v>49581</v>
      </c>
      <c r="D28" s="11">
        <v>0.16800000000000001</v>
      </c>
      <c r="E28" s="9">
        <v>54439</v>
      </c>
      <c r="F28" s="3">
        <f t="shared" si="0"/>
        <v>0.1526479178530098</v>
      </c>
      <c r="G28" s="35">
        <v>39065</v>
      </c>
      <c r="H28" s="35">
        <v>8877</v>
      </c>
      <c r="I28" s="25">
        <f t="shared" si="1"/>
        <v>0.22723665685396136</v>
      </c>
      <c r="J28" s="24">
        <v>4902</v>
      </c>
      <c r="K28" s="9">
        <v>28044</v>
      </c>
      <c r="L28" s="11">
        <v>0.17499999999999999</v>
      </c>
      <c r="M28" s="9">
        <v>31122</v>
      </c>
      <c r="N28" s="3">
        <f t="shared" si="2"/>
        <v>0.1575091575091575</v>
      </c>
      <c r="O28" s="29">
        <v>25162</v>
      </c>
      <c r="P28" s="29">
        <v>5401</v>
      </c>
      <c r="Q28" s="30">
        <f t="shared" si="3"/>
        <v>0.21464907400047692</v>
      </c>
    </row>
    <row r="30" spans="1:17" x14ac:dyDescent="0.2">
      <c r="A30" t="s">
        <v>8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Data tables</vt:lpstr>
      <vt:lpstr>RPG Chart</vt:lpstr>
      <vt:lpstr>R01E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2014-02-21T20:30:45Z</dcterms:created>
  <dcterms:modified xsi:type="dcterms:W3CDTF">2014-03-04T21:21:32Z</dcterms:modified>
</cp:coreProperties>
</file>