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85" windowWidth="24540" windowHeight="12210"/>
  </bookViews>
  <sheets>
    <sheet name="Fig1, Fig 2--Supply &amp; Demand" sheetId="2" r:id="rId1"/>
    <sheet name="Fig 3--App Breakdown" sheetId="4" r:id="rId2"/>
  </sheets>
  <calcPr calcId="125725"/>
</workbook>
</file>

<file path=xl/calcChain.xml><?xml version="1.0" encoding="utf-8"?>
<calcChain xmlns="http://schemas.openxmlformats.org/spreadsheetml/2006/main">
  <c r="D16" i="2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<sst xmlns="http://schemas.openxmlformats.org/spreadsheetml/2006/main" count="10" uniqueCount="10">
  <si>
    <t>DC Requested</t>
  </si>
  <si>
    <t>DC Awarded</t>
  </si>
  <si>
    <t>Applications</t>
  </si>
  <si>
    <t>Applicants</t>
  </si>
  <si>
    <t>Apps / PI</t>
  </si>
  <si>
    <t>PI Effect</t>
  </si>
  <si>
    <t>Rate Effect</t>
  </si>
  <si>
    <t>1998 Floor</t>
  </si>
  <si>
    <t>FY</t>
  </si>
  <si>
    <t>Ratio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</si>
</sst>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5" formatCode="&quot;$&quot;#,##0"/>
    <numFmt numFmtId="167" formatCode="#,##0.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23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3" fontId="0" fillId="0" borderId="0" xfId="0" applyNumberFormat="1"/>
    <xf numFmtId="6" fontId="0" fillId="0" borderId="0" xfId="0" applyNumberFormat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applyBorder="1"/>
    <xf numFmtId="165" fontId="0" fillId="0" borderId="4" xfId="0" applyNumberFormat="1" applyBorder="1"/>
    <xf numFmtId="167" fontId="0" fillId="0" borderId="4" xfId="0" applyNumberFormat="1" applyBorder="1" applyAlignment="1">
      <alignment horizontal="center"/>
    </xf>
    <xf numFmtId="0" fontId="0" fillId="0" borderId="5" xfId="0" applyBorder="1"/>
    <xf numFmtId="165" fontId="0" fillId="0" borderId="5" xfId="0" applyNumberFormat="1" applyBorder="1"/>
    <xf numFmtId="167" fontId="0" fillId="0" borderId="5" xfId="0" applyNumberFormat="1" applyBorder="1" applyAlignment="1">
      <alignment horizontal="center"/>
    </xf>
    <xf numFmtId="0" fontId="6" fillId="2" borderId="2" xfId="0" applyFont="1" applyFill="1" applyBorder="1"/>
    <xf numFmtId="165" fontId="6" fillId="2" borderId="3" xfId="0" applyNumberFormat="1" applyFont="1" applyFill="1" applyBorder="1" applyAlignment="1">
      <alignment horizontal="center"/>
    </xf>
  </cellXfs>
  <cellStyles count="11">
    <cellStyle name="Hyperlink 2" xfId="1"/>
    <cellStyle name="Hyperlink 2 4 2" xfId="2"/>
    <cellStyle name="Hyperlink 4" xfId="3"/>
    <cellStyle name="Hyperlink 5" xfId="4"/>
    <cellStyle name="Normal" xfId="0" builtinId="0"/>
    <cellStyle name="Normal 11" xfId="5"/>
    <cellStyle name="Normal 19" xfId="6"/>
    <cellStyle name="Normal 3 2" xfId="7"/>
    <cellStyle name="Normal 5" xfId="8"/>
    <cellStyle name="Normal 6 2" xfId="9"/>
    <cellStyle name="Normal 8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9474B"/>
      <rgbColor rgb="00DDDDDD"/>
      <rgbColor rgb="00D0761C"/>
      <rgbColor rgb="00FCBDBD"/>
      <rgbColor rgb="00F2F9FF"/>
      <rgbColor rgb="00F88F8F"/>
      <rgbColor rgb="00B01818"/>
      <rgbColor rgb="00FFE0E0"/>
      <rgbColor rgb="0017579D"/>
      <rgbColor rgb="00C6D8F5"/>
      <rgbColor rgb="00F8F8F8"/>
      <rgbColor rgb="009DB6E8"/>
      <rgbColor rgb="00FFF893"/>
      <rgbColor rgb="00E1EBFA"/>
      <rgbColor rgb="00BBBBBB"/>
      <rgbColor rgb="007D7D7D"/>
      <rgbColor rgb="0017579D"/>
      <rgbColor rgb="00D0761C"/>
      <rgbColor rgb="003C6E28"/>
      <rgbColor rgb="00AF2626"/>
      <rgbColor rgb="0049474B"/>
      <rgbColor rgb="007E7609"/>
      <rgbColor rgb="00771F1E"/>
      <rgbColor rgb="005E329D"/>
      <rgbColor rgb="001868CF"/>
      <rgbColor rgb="00FF7F00"/>
      <rgbColor rgb="003C961A"/>
      <rgbColor rgb="00DB0000"/>
      <rgbColor rgb="00525054"/>
      <rgbColor rgb="00958A00"/>
      <rgbColor rgb="00922120"/>
      <rgbColor rgb="006F38BF"/>
      <rgbColor rgb="00FFF2F2"/>
      <rgbColor rgb="00E0F2C7"/>
      <rgbColor rgb="00C4E595"/>
      <rgbColor rgb="00A8D27C"/>
      <rgbColor rgb="00F2FFDE"/>
      <rgbColor rgb="003C6E28"/>
      <rgbColor rgb="00FFFFE6"/>
      <rgbColor rgb="008CBF64"/>
      <rgbColor rgb="00FFF6E8"/>
      <rgbColor rgb="00FFE8C7"/>
      <rgbColor rgb="00FFB673"/>
      <rgbColor rgb="00EE5D5D"/>
      <rgbColor rgb="00FF9D43"/>
      <rgbColor rgb="007095DB"/>
      <rgbColor rgb="00F3E400"/>
      <rgbColor rgb="009B9B9B"/>
      <rgbColor rgb="00EEEEEE"/>
      <rgbColor rgb="00FFCFA1"/>
      <rgbColor rgb="00D7D7D2"/>
      <rgbColor rgb="00B9B4B4"/>
      <rgbColor rgb="007F8585"/>
      <rgbColor rgb="00FFFDC6"/>
      <rgbColor rgb="00FFFFFF"/>
      <rgbColor rgb="00000000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0356508506252169"/>
          <c:y val="3.4749670375710091E-2"/>
          <c:w val="0.77708810528942263"/>
          <c:h val="0.81798380836198292"/>
        </c:manualLayout>
      </c:layout>
      <c:lineChart>
        <c:grouping val="standard"/>
        <c:ser>
          <c:idx val="0"/>
          <c:order val="0"/>
          <c:tx>
            <c:v> Requested DC</c:v>
          </c:tx>
          <c:marker>
            <c:symbol val="none"/>
          </c:marker>
          <c:cat>
            <c:numRef>
              <c:f>'Fig1, Fig 2--Supply &amp; Demand'!$A$3:$A$16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'Fig1, Fig 2--Supply &amp; Demand'!$B$3:$B$16</c:f>
              <c:numCache>
                <c:formatCode>"$"#,##0</c:formatCode>
                <c:ptCount val="14"/>
                <c:pt idx="0">
                  <c:v>4430214717</c:v>
                </c:pt>
                <c:pt idx="1">
                  <c:v>5268458395</c:v>
                </c:pt>
                <c:pt idx="2">
                  <c:v>5907260797</c:v>
                </c:pt>
                <c:pt idx="3">
                  <c:v>6253174304</c:v>
                </c:pt>
                <c:pt idx="4">
                  <c:v>6720658023</c:v>
                </c:pt>
                <c:pt idx="5">
                  <c:v>8282033218</c:v>
                </c:pt>
                <c:pt idx="6">
                  <c:v>9818527782</c:v>
                </c:pt>
                <c:pt idx="7">
                  <c:v>10714306584</c:v>
                </c:pt>
                <c:pt idx="8">
                  <c:v>11387017913</c:v>
                </c:pt>
                <c:pt idx="9">
                  <c:v>11447252457</c:v>
                </c:pt>
                <c:pt idx="10">
                  <c:v>11108775998</c:v>
                </c:pt>
                <c:pt idx="11">
                  <c:v>11156212912</c:v>
                </c:pt>
                <c:pt idx="12">
                  <c:v>12134627861</c:v>
                </c:pt>
                <c:pt idx="13">
                  <c:v>13098482444</c:v>
                </c:pt>
              </c:numCache>
            </c:numRef>
          </c:val>
        </c:ser>
        <c:ser>
          <c:idx val="1"/>
          <c:order val="1"/>
          <c:tx>
            <c:v> Awarded DC</c:v>
          </c:tx>
          <c:marker>
            <c:symbol val="none"/>
          </c:marker>
          <c:cat>
            <c:numRef>
              <c:f>'Fig1, Fig 2--Supply &amp; Demand'!$A$3:$A$16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'Fig1, Fig 2--Supply &amp; Demand'!$C$3:$C$16</c:f>
              <c:numCache>
                <c:formatCode>"$"#,##0</c:formatCode>
                <c:ptCount val="14"/>
                <c:pt idx="0">
                  <c:v>1211851762.1399999</c:v>
                </c:pt>
                <c:pt idx="1">
                  <c:v>1553396475.3</c:v>
                </c:pt>
                <c:pt idx="2">
                  <c:v>1699538815.6600001</c:v>
                </c:pt>
                <c:pt idx="3">
                  <c:v>1798889781.1500001</c:v>
                </c:pt>
                <c:pt idx="4">
                  <c:v>1878267534.0400002</c:v>
                </c:pt>
                <c:pt idx="5">
                  <c:v>2125346476.1799998</c:v>
                </c:pt>
                <c:pt idx="6">
                  <c:v>2069514620.6800001</c:v>
                </c:pt>
                <c:pt idx="7">
                  <c:v>2029993035.48</c:v>
                </c:pt>
                <c:pt idx="8">
                  <c:v>1905849289.0799999</c:v>
                </c:pt>
                <c:pt idx="9">
                  <c:v>2186641325.77</c:v>
                </c:pt>
                <c:pt idx="10">
                  <c:v>2143170747.8400002</c:v>
                </c:pt>
                <c:pt idx="11">
                  <c:v>2036597264.2400002</c:v>
                </c:pt>
                <c:pt idx="12">
                  <c:v>2165758241.3599997</c:v>
                </c:pt>
                <c:pt idx="13">
                  <c:v>2033250715.5</c:v>
                </c:pt>
              </c:numCache>
            </c:numRef>
          </c:val>
        </c:ser>
        <c:marker val="1"/>
        <c:axId val="56318208"/>
        <c:axId val="56328576"/>
      </c:lineChart>
      <c:catAx>
        <c:axId val="5631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Fiscal Year</a:t>
                </a:r>
              </a:p>
            </c:rich>
          </c:tx>
          <c:layout>
            <c:manualLayout>
              <c:xMode val="edge"/>
              <c:yMode val="edge"/>
              <c:x val="0.53247596891418014"/>
              <c:y val="0.93427230046948362"/>
            </c:manualLayout>
          </c:layout>
        </c:title>
        <c:numFmt formatCode="General" sourceLinked="1"/>
        <c:tickLblPos val="nextTo"/>
        <c:crossAx val="56328576"/>
        <c:crosses val="autoZero"/>
        <c:auto val="1"/>
        <c:lblAlgn val="ctr"/>
        <c:lblOffset val="100"/>
      </c:catAx>
      <c:valAx>
        <c:axId val="56328576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Direct Costs </a:t>
                </a:r>
              </a:p>
              <a:p>
                <a:pPr>
                  <a:defRPr sz="1400"/>
                </a:pPr>
                <a:r>
                  <a:rPr lang="en-US" sz="1000" b="0"/>
                  <a:t>($</a:t>
                </a:r>
                <a:r>
                  <a:rPr lang="en-US" sz="1000" b="0" baseline="0"/>
                  <a:t> Billions)</a:t>
                </a:r>
                <a:endParaRPr lang="en-US" sz="1000" b="0"/>
              </a:p>
            </c:rich>
          </c:tx>
          <c:layout>
            <c:manualLayout>
              <c:xMode val="edge"/>
              <c:yMode val="edge"/>
              <c:x val="1.0262534661210427E-2"/>
              <c:y val="8.5458331793033266E-3"/>
            </c:manualLayout>
          </c:layout>
        </c:title>
        <c:numFmt formatCode="&quot;$&quot;#,##0" sourceLinked="1"/>
        <c:tickLblPos val="nextTo"/>
        <c:crossAx val="56318208"/>
        <c:crosses val="autoZero"/>
        <c:crossBetween val="between"/>
        <c:majorUnit val="1000000000"/>
        <c:dispUnits>
          <c:builtInUnit val="billions"/>
        </c:dispUnits>
      </c:valAx>
    </c:plotArea>
    <c:legend>
      <c:legendPos val="r"/>
      <c:layout>
        <c:manualLayout>
          <c:xMode val="edge"/>
          <c:yMode val="edge"/>
          <c:x val="0.22885730184544475"/>
          <c:y val="6.7815607556098015E-2"/>
          <c:w val="0.23924458507996552"/>
          <c:h val="0.13823419959829036"/>
        </c:manualLayout>
      </c:layout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en-US"/>
        </a:p>
      </c:txPr>
    </c:legend>
    <c:plotVisOnly val="1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6067811568046301"/>
          <c:y val="3.8651058804695958E-2"/>
          <c:w val="0.719475247536006"/>
          <c:h val="0.79180450187989504"/>
        </c:manualLayout>
      </c:layout>
      <c:barChart>
        <c:barDir val="col"/>
        <c:grouping val="clustered"/>
        <c:ser>
          <c:idx val="0"/>
          <c:order val="0"/>
          <c:cat>
            <c:numRef>
              <c:f>'Fig1, Fig 2--Supply &amp; Demand'!$A$3:$A$16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'Fig1, Fig 2--Supply &amp; Demand'!$D$3:$D$16</c:f>
              <c:numCache>
                <c:formatCode>#,##0.0</c:formatCode>
                <c:ptCount val="14"/>
                <c:pt idx="0">
                  <c:v>3.6557397987165667</c:v>
                </c:pt>
                <c:pt idx="1">
                  <c:v>3.3915735478816043</c:v>
                </c:pt>
                <c:pt idx="2">
                  <c:v>3.4758022250324245</c:v>
                </c:pt>
                <c:pt idx="3">
                  <c:v>3.4761297604361565</c:v>
                </c:pt>
                <c:pt idx="4">
                  <c:v>3.5781154181717727</c:v>
                </c:pt>
                <c:pt idx="5">
                  <c:v>3.8967920340620164</c:v>
                </c:pt>
                <c:pt idx="6">
                  <c:v>4.7443626074861136</c:v>
                </c:pt>
                <c:pt idx="7">
                  <c:v>5.2780016466739053</c:v>
                </c:pt>
                <c:pt idx="8">
                  <c:v>5.9747735449201187</c:v>
                </c:pt>
                <c:pt idx="9">
                  <c:v>5.2350846579600727</c:v>
                </c:pt>
                <c:pt idx="10">
                  <c:v>5.1833368896043428</c:v>
                </c:pt>
                <c:pt idx="11">
                  <c:v>5.4778689473312134</c:v>
                </c:pt>
                <c:pt idx="12">
                  <c:v>5.6029466397782217</c:v>
                </c:pt>
                <c:pt idx="13">
                  <c:v>6.4421383669740555</c:v>
                </c:pt>
              </c:numCache>
            </c:numRef>
          </c:val>
        </c:ser>
        <c:gapWidth val="32"/>
        <c:axId val="56339456"/>
        <c:axId val="56353920"/>
      </c:barChart>
      <c:catAx>
        <c:axId val="56339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Fiscal Year</a:t>
                </a:r>
              </a:p>
            </c:rich>
          </c:tx>
          <c:layout>
            <c:manualLayout>
              <c:xMode val="edge"/>
              <c:yMode val="edge"/>
              <c:x val="0.57054648289751242"/>
              <c:y val="0.91766755955742152"/>
            </c:manualLayout>
          </c:layout>
        </c:title>
        <c:numFmt formatCode="General" sourceLinked="1"/>
        <c:tickLblPos val="nextTo"/>
        <c:crossAx val="56353920"/>
        <c:crosses val="autoZero"/>
        <c:auto val="1"/>
        <c:lblAlgn val="ctr"/>
        <c:lblOffset val="100"/>
      </c:catAx>
      <c:valAx>
        <c:axId val="56353920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 algn="l">
                  <a:defRPr sz="1200"/>
                </a:pPr>
                <a:r>
                  <a:rPr lang="en-US" sz="1200"/>
                  <a:t>Demand : Supply</a:t>
                </a:r>
              </a:p>
              <a:p>
                <a:pPr algn="l">
                  <a:defRPr sz="1200"/>
                </a:pPr>
                <a:r>
                  <a:rPr lang="en-US" sz="1000" b="0"/>
                  <a:t>(Ratio of requested to awarded direct costs)</a:t>
                </a:r>
              </a:p>
            </c:rich>
          </c:tx>
          <c:layout>
            <c:manualLayout>
              <c:xMode val="edge"/>
              <c:yMode val="edge"/>
              <c:x val="1.2463176462030852E-2"/>
              <c:y val="1.4716524546089503E-2"/>
            </c:manualLayout>
          </c:layout>
        </c:title>
        <c:numFmt formatCode="#,##0.0" sourceLinked="1"/>
        <c:tickLblPos val="nextTo"/>
        <c:crossAx val="56339456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22270412937080819"/>
          <c:y val="3.9496136770244196E-2"/>
          <c:w val="0.73024618316301415"/>
          <c:h val="0.83699695845099165"/>
        </c:manualLayout>
      </c:layout>
      <c:barChart>
        <c:barDir val="col"/>
        <c:grouping val="stacked"/>
        <c:ser>
          <c:idx val="2"/>
          <c:order val="0"/>
          <c:tx>
            <c:v> 1998 Floor</c:v>
          </c:tx>
          <c:spPr>
            <a:solidFill>
              <a:schemeClr val="bg1">
                <a:lumMod val="85000"/>
              </a:schemeClr>
            </a:solidFill>
          </c:spPr>
          <c:val>
            <c:numRef>
              <c:f>'Fig 3--App Breakdown'!$E$4:$E$17</c:f>
              <c:numCache>
                <c:formatCode>#,##0</c:formatCode>
                <c:ptCount val="14"/>
                <c:pt idx="0">
                  <c:v>24401</c:v>
                </c:pt>
                <c:pt idx="1">
                  <c:v>24401</c:v>
                </c:pt>
                <c:pt idx="2">
                  <c:v>24401</c:v>
                </c:pt>
                <c:pt idx="3">
                  <c:v>24401</c:v>
                </c:pt>
                <c:pt idx="4">
                  <c:v>24401</c:v>
                </c:pt>
                <c:pt idx="5">
                  <c:v>24401</c:v>
                </c:pt>
                <c:pt idx="6">
                  <c:v>24401</c:v>
                </c:pt>
                <c:pt idx="7">
                  <c:v>24401</c:v>
                </c:pt>
                <c:pt idx="8">
                  <c:v>24401</c:v>
                </c:pt>
                <c:pt idx="9">
                  <c:v>24401</c:v>
                </c:pt>
                <c:pt idx="10">
                  <c:v>24401</c:v>
                </c:pt>
                <c:pt idx="11">
                  <c:v>24401</c:v>
                </c:pt>
                <c:pt idx="12">
                  <c:v>24401</c:v>
                </c:pt>
                <c:pt idx="13">
                  <c:v>24401</c:v>
                </c:pt>
              </c:numCache>
            </c:numRef>
          </c:val>
        </c:ser>
        <c:ser>
          <c:idx val="1"/>
          <c:order val="1"/>
          <c:tx>
            <c:v> Due to Increase in Applications per PI</c:v>
          </c:tx>
          <c:spPr>
            <a:solidFill>
              <a:srgbClr val="C00000"/>
            </a:solidFill>
          </c:spPr>
          <c:cat>
            <c:numRef>
              <c:f>'Fig 3--App Breakdown'!$A$4:$A$17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'Fig 3--App Breakdown'!$G$4:$G$17</c:f>
              <c:numCache>
                <c:formatCode>#,##0</c:formatCode>
                <c:ptCount val="14"/>
                <c:pt idx="0">
                  <c:v>0</c:v>
                </c:pt>
                <c:pt idx="1">
                  <c:v>370.2914156501829</c:v>
                </c:pt>
                <c:pt idx="2">
                  <c:v>678.68631885872128</c:v>
                </c:pt>
                <c:pt idx="3">
                  <c:v>538.36228376704821</c:v>
                </c:pt>
                <c:pt idx="4">
                  <c:v>767.61162452755525</c:v>
                </c:pt>
                <c:pt idx="5">
                  <c:v>1852.4449613850411</c:v>
                </c:pt>
                <c:pt idx="6">
                  <c:v>3424.460497026912</c:v>
                </c:pt>
                <c:pt idx="7">
                  <c:v>4138.8547984674988</c:v>
                </c:pt>
                <c:pt idx="8">
                  <c:v>4844.6036916938956</c:v>
                </c:pt>
                <c:pt idx="9">
                  <c:v>5457.9479505775926</c:v>
                </c:pt>
                <c:pt idx="10">
                  <c:v>5605.4458848814338</c:v>
                </c:pt>
                <c:pt idx="11">
                  <c:v>5828.1883072110704</c:v>
                </c:pt>
                <c:pt idx="12">
                  <c:v>5225.2830545743909</c:v>
                </c:pt>
                <c:pt idx="13">
                  <c:v>5964.7645583153862</c:v>
                </c:pt>
              </c:numCache>
            </c:numRef>
          </c:val>
        </c:ser>
        <c:ser>
          <c:idx val="0"/>
          <c:order val="2"/>
          <c:tx>
            <c:v> Due to Increase in Number of Applicants</c:v>
          </c:tx>
          <c:cat>
            <c:numRef>
              <c:f>'Fig 3--App Breakdown'!$A$4:$A$17</c:f>
              <c:numCache>
                <c:formatCode>General</c:formatCode>
                <c:ptCount val="14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</c:numCache>
            </c:numRef>
          </c:cat>
          <c:val>
            <c:numRef>
              <c:f>'Fig 3--App Breakdown'!$F$4:$F$17</c:f>
              <c:numCache>
                <c:formatCode>#,##0</c:formatCode>
                <c:ptCount val="14"/>
                <c:pt idx="0">
                  <c:v>0</c:v>
                </c:pt>
                <c:pt idx="1">
                  <c:v>1564.7085843498171</c:v>
                </c:pt>
                <c:pt idx="2">
                  <c:v>2352.3136811412787</c:v>
                </c:pt>
                <c:pt idx="3">
                  <c:v>2247.6377162329518</c:v>
                </c:pt>
                <c:pt idx="4">
                  <c:v>3310.3883754724447</c:v>
                </c:pt>
                <c:pt idx="5">
                  <c:v>7234.5550386149589</c:v>
                </c:pt>
                <c:pt idx="6">
                  <c:v>12794.539502973088</c:v>
                </c:pt>
                <c:pt idx="7">
                  <c:v>15640.145201532501</c:v>
                </c:pt>
                <c:pt idx="8">
                  <c:v>17537.396308306103</c:v>
                </c:pt>
                <c:pt idx="9">
                  <c:v>16700.052049422407</c:v>
                </c:pt>
                <c:pt idx="10">
                  <c:v>14994.554115118566</c:v>
                </c:pt>
                <c:pt idx="11">
                  <c:v>13780.81169278893</c:v>
                </c:pt>
                <c:pt idx="12">
                  <c:v>16875.716945425607</c:v>
                </c:pt>
                <c:pt idx="13">
                  <c:v>18749.235441684614</c:v>
                </c:pt>
              </c:numCache>
            </c:numRef>
          </c:val>
        </c:ser>
        <c:overlap val="100"/>
        <c:axId val="144018816"/>
        <c:axId val="144025472"/>
      </c:barChart>
      <c:catAx>
        <c:axId val="1440188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Fiscal Year</a:t>
                </a:r>
              </a:p>
            </c:rich>
          </c:tx>
          <c:layout>
            <c:manualLayout>
              <c:xMode val="edge"/>
              <c:yMode val="edge"/>
              <c:x val="0.50991457521328942"/>
              <c:y val="0.93380732272058864"/>
            </c:manualLayout>
          </c:layout>
        </c:title>
        <c:numFmt formatCode="General" sourceLinked="1"/>
        <c:tickLblPos val="nextTo"/>
        <c:crossAx val="144025472"/>
        <c:crosses val="autoZero"/>
        <c:auto val="1"/>
        <c:lblAlgn val="ctr"/>
        <c:lblOffset val="100"/>
      </c:catAx>
      <c:valAx>
        <c:axId val="144025472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n-US" sz="1200"/>
                  <a:t>Competing</a:t>
                </a:r>
                <a:r>
                  <a:rPr lang="en-US" sz="1200" baseline="0"/>
                  <a:t> RPG </a:t>
                </a:r>
              </a:p>
              <a:p>
                <a:pPr>
                  <a:defRPr sz="1200"/>
                </a:pPr>
                <a:r>
                  <a:rPr lang="en-US" sz="1200"/>
                  <a:t>Applications</a:t>
                </a:r>
              </a:p>
            </c:rich>
          </c:tx>
          <c:layout>
            <c:manualLayout>
              <c:xMode val="edge"/>
              <c:yMode val="edge"/>
              <c:x val="1.3868777581761927E-2"/>
              <c:y val="1.8358578613052096E-2"/>
            </c:manualLayout>
          </c:layout>
        </c:title>
        <c:numFmt formatCode="#,##0" sourceLinked="1"/>
        <c:tickLblPos val="nextTo"/>
        <c:crossAx val="144018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919981842074325"/>
          <c:y val="6.71344891847169E-2"/>
          <c:w val="0.36963330904836222"/>
          <c:h val="0.15987164998815057"/>
        </c:manualLayout>
      </c:layout>
      <c:spPr>
        <a:solidFill>
          <a:schemeClr val="bg1"/>
        </a:solidFill>
      </c:spPr>
      <c:txPr>
        <a:bodyPr/>
        <a:lstStyle/>
        <a:p>
          <a:pPr>
            <a:defRPr sz="1200"/>
          </a:pPr>
          <a:endParaRPr lang="en-US"/>
        </a:p>
      </c:txPr>
    </c:legend>
    <c:plotVisOnly val="1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147359</xdr:colOff>
      <xdr:row>2</xdr:row>
      <xdr:rowOff>170894</xdr:rowOff>
    </xdr:from>
    <xdr:to>
      <xdr:col>15</xdr:col>
      <xdr:colOff>452158</xdr:colOff>
      <xdr:row>24</xdr:row>
      <xdr:rowOff>37544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161924</xdr:colOff>
      <xdr:row>26</xdr:row>
      <xdr:rowOff>82927</xdr:rowOff>
    </xdr:from>
    <xdr:to>
      <xdr:col>15</xdr:col>
      <xdr:colOff>495300</xdr:colOff>
      <xdr:row>45</xdr:row>
      <xdr:rowOff>111503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403411</xdr:colOff>
      <xdr:row>3</xdr:row>
      <xdr:rowOff>78442</xdr:rowOff>
    </xdr:from>
    <xdr:to>
      <xdr:col>19</xdr:col>
      <xdr:colOff>268139</xdr:colOff>
      <xdr:row>10</xdr:row>
      <xdr:rowOff>187299</xdr:rowOff>
    </xdr:to>
    <xdr:sp macro="" textlink="">
      <xdr:nvSpPr>
        <xdr:cNvPr id="5" name="Figure 3 legend"/>
        <xdr:cNvSpPr txBox="1"/>
      </xdr:nvSpPr>
      <xdr:spPr>
        <a:xfrm>
          <a:off x="10847293" y="649942"/>
          <a:ext cx="2598964" cy="1442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Figure 1</a:t>
          </a:r>
          <a:r>
            <a:rPr lang="en-US" sz="1100" b="1" baseline="0"/>
            <a:t>:  Investigator-Initiated RPG Direct Costs—Requested and Awarded</a:t>
          </a:r>
        </a:p>
        <a:p>
          <a:endParaRPr lang="en-US" sz="1100" baseline="0"/>
        </a:p>
        <a:p>
          <a:r>
            <a:rPr lang="en-US" sz="1100" baseline="0"/>
            <a:t>Originally posted at http://nexus.od.nih.gov/all/2012/08/09/more-applications-many-more-applicants/ on August 9, 2012.</a:t>
          </a:r>
        </a:p>
        <a:p>
          <a:endParaRPr lang="en-US" sz="1100"/>
        </a:p>
      </xdr:txBody>
    </xdr:sp>
    <xdr:clientData/>
  </xdr:twoCellAnchor>
  <xdr:twoCellAnchor>
    <xdr:from>
      <xdr:col>15</xdr:col>
      <xdr:colOff>504266</xdr:colOff>
      <xdr:row>27</xdr:row>
      <xdr:rowOff>33618</xdr:rowOff>
    </xdr:from>
    <xdr:to>
      <xdr:col>19</xdr:col>
      <xdr:colOff>368994</xdr:colOff>
      <xdr:row>34</xdr:row>
      <xdr:rowOff>142475</xdr:rowOff>
    </xdr:to>
    <xdr:sp macro="" textlink="">
      <xdr:nvSpPr>
        <xdr:cNvPr id="6" name="Figure 3 legend"/>
        <xdr:cNvSpPr txBox="1"/>
      </xdr:nvSpPr>
      <xdr:spPr>
        <a:xfrm>
          <a:off x="10948148" y="5177118"/>
          <a:ext cx="2598964" cy="1442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Figure 2</a:t>
          </a:r>
          <a:r>
            <a:rPr lang="en-US" sz="1100" b="1" baseline="0"/>
            <a:t>:  Ratio of Requested to Award Direct Costs</a:t>
          </a:r>
        </a:p>
        <a:p>
          <a:endParaRPr lang="en-US" sz="1100" baseline="0"/>
        </a:p>
        <a:p>
          <a:r>
            <a:rPr lang="en-US" sz="1100" baseline="0"/>
            <a:t>Originally posted at http://nexus.od.nih.gov/all/2012/08/09/more-applications-many-more-applicants/ on August 9, 2012.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20</xdr:row>
      <xdr:rowOff>19049</xdr:rowOff>
    </xdr:from>
    <xdr:to>
      <xdr:col>11</xdr:col>
      <xdr:colOff>104775</xdr:colOff>
      <xdr:row>45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190500</xdr:colOff>
      <xdr:row>2</xdr:row>
      <xdr:rowOff>0</xdr:rowOff>
    </xdr:from>
    <xdr:to>
      <xdr:col>11</xdr:col>
      <xdr:colOff>340178</xdr:colOff>
      <xdr:row>9</xdr:row>
      <xdr:rowOff>108857</xdr:rowOff>
    </xdr:to>
    <xdr:sp macro="" textlink="">
      <xdr:nvSpPr>
        <xdr:cNvPr id="6" name="Figure 3 legend"/>
        <xdr:cNvSpPr txBox="1"/>
      </xdr:nvSpPr>
      <xdr:spPr>
        <a:xfrm>
          <a:off x="6272893" y="381000"/>
          <a:ext cx="2598964" cy="1442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Figure 3</a:t>
          </a:r>
          <a:r>
            <a:rPr lang="en-US" sz="1100" b="1" baseline="0"/>
            <a:t>.  Sources of Increase in Competing Applications</a:t>
          </a:r>
        </a:p>
        <a:p>
          <a:endParaRPr lang="en-US" sz="1100" baseline="0"/>
        </a:p>
        <a:p>
          <a:r>
            <a:rPr lang="en-US" sz="1100" baseline="0"/>
            <a:t>Originally posted at http://nexus.od.nih.gov/all/2012/08/09/more-applications-many-more-applicants/ on August 9, 2012.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7"/>
  <sheetViews>
    <sheetView tabSelected="1" zoomScale="85" zoomScaleNormal="85" workbookViewId="0">
      <selection activeCell="C39" sqref="C39"/>
    </sheetView>
  </sheetViews>
  <sheetFormatPr defaultColWidth="0" defaultRowHeight="15" zeroHeight="1"/>
  <cols>
    <col min="1" max="1" width="8.42578125" customWidth="1"/>
    <col min="2" max="4" width="16.140625" style="1" customWidth="1"/>
    <col min="5" max="18" width="9.140625" customWidth="1"/>
    <col min="19" max="19" width="13.85546875" bestFit="1" customWidth="1"/>
    <col min="20" max="20" width="15.140625" bestFit="1" customWidth="1"/>
    <col min="21" max="22" width="9.140625" hidden="1"/>
    <col min="34" max="16384" width="9.140625" hidden="1"/>
  </cols>
  <sheetData>
    <row r="1" spans="1:31"/>
    <row r="2" spans="1:31">
      <c r="A2" s="21"/>
      <c r="B2" s="22" t="s">
        <v>0</v>
      </c>
      <c r="C2" s="22" t="s">
        <v>1</v>
      </c>
      <c r="D2" s="22" t="s">
        <v>9</v>
      </c>
    </row>
    <row r="3" spans="1:31">
      <c r="A3" s="15">
        <v>1998</v>
      </c>
      <c r="B3" s="16">
        <v>4430214717</v>
      </c>
      <c r="C3" s="16">
        <v>1211851762.1399999</v>
      </c>
      <c r="D3" s="17">
        <f>B3/C3</f>
        <v>3.6557397987165667</v>
      </c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>
      <c r="A4" s="15">
        <v>1999</v>
      </c>
      <c r="B4" s="16">
        <v>5268458395</v>
      </c>
      <c r="C4" s="16">
        <v>1553396475.3</v>
      </c>
      <c r="D4" s="17">
        <f t="shared" ref="D4:D16" si="0">B4/C4</f>
        <v>3.3915735478816043</v>
      </c>
      <c r="R4" s="5"/>
      <c r="S4" s="5"/>
      <c r="T4" s="5"/>
      <c r="U4" s="5"/>
    </row>
    <row r="5" spans="1:31">
      <c r="A5" s="15">
        <v>2000</v>
      </c>
      <c r="B5" s="16">
        <v>5907260797</v>
      </c>
      <c r="C5" s="16">
        <v>1699538815.6600001</v>
      </c>
      <c r="D5" s="17">
        <f t="shared" si="0"/>
        <v>3.4758022250324245</v>
      </c>
    </row>
    <row r="6" spans="1:31">
      <c r="A6" s="15">
        <v>2001</v>
      </c>
      <c r="B6" s="16">
        <v>6253174304</v>
      </c>
      <c r="C6" s="16">
        <v>1798889781.1500001</v>
      </c>
      <c r="D6" s="17">
        <f t="shared" si="0"/>
        <v>3.4761297604361565</v>
      </c>
      <c r="S6" s="1"/>
      <c r="T6" s="1"/>
    </row>
    <row r="7" spans="1:31">
      <c r="A7" s="15">
        <v>2002</v>
      </c>
      <c r="B7" s="16">
        <v>6720658023</v>
      </c>
      <c r="C7" s="16">
        <v>1878267534.0400002</v>
      </c>
      <c r="D7" s="17">
        <f t="shared" si="0"/>
        <v>3.5781154181717727</v>
      </c>
      <c r="S7" s="1"/>
      <c r="T7" s="1"/>
    </row>
    <row r="8" spans="1:31">
      <c r="A8" s="15">
        <v>2003</v>
      </c>
      <c r="B8" s="16">
        <v>8282033218</v>
      </c>
      <c r="C8" s="16">
        <v>2125346476.1799998</v>
      </c>
      <c r="D8" s="17">
        <f t="shared" si="0"/>
        <v>3.8967920340620164</v>
      </c>
      <c r="S8" s="1"/>
      <c r="T8" s="1"/>
    </row>
    <row r="9" spans="1:31">
      <c r="A9" s="15">
        <v>2004</v>
      </c>
      <c r="B9" s="16">
        <v>9818527782</v>
      </c>
      <c r="C9" s="16">
        <v>2069514620.6800001</v>
      </c>
      <c r="D9" s="17">
        <f t="shared" si="0"/>
        <v>4.7443626074861136</v>
      </c>
      <c r="S9" s="1"/>
      <c r="T9" s="1"/>
    </row>
    <row r="10" spans="1:31">
      <c r="A10" s="15">
        <v>2005</v>
      </c>
      <c r="B10" s="16">
        <v>10714306584</v>
      </c>
      <c r="C10" s="16">
        <v>2029993035.48</v>
      </c>
      <c r="D10" s="17">
        <f t="shared" si="0"/>
        <v>5.2780016466739053</v>
      </c>
      <c r="S10" s="1"/>
      <c r="T10" s="1"/>
    </row>
    <row r="11" spans="1:31">
      <c r="A11" s="15">
        <v>2006</v>
      </c>
      <c r="B11" s="16">
        <v>11387017913</v>
      </c>
      <c r="C11" s="16">
        <v>1905849289.0799999</v>
      </c>
      <c r="D11" s="17">
        <f t="shared" si="0"/>
        <v>5.9747735449201187</v>
      </c>
      <c r="S11" s="1"/>
      <c r="T11" s="1"/>
    </row>
    <row r="12" spans="1:31">
      <c r="A12" s="15">
        <v>2007</v>
      </c>
      <c r="B12" s="16">
        <v>11447252457</v>
      </c>
      <c r="C12" s="16">
        <v>2186641325.77</v>
      </c>
      <c r="D12" s="17">
        <f t="shared" si="0"/>
        <v>5.2350846579600727</v>
      </c>
      <c r="S12" s="1"/>
      <c r="T12" s="1"/>
    </row>
    <row r="13" spans="1:31">
      <c r="A13" s="15">
        <v>2008</v>
      </c>
      <c r="B13" s="16">
        <v>11108775998</v>
      </c>
      <c r="C13" s="16">
        <v>2143170747.8400002</v>
      </c>
      <c r="D13" s="17">
        <f t="shared" si="0"/>
        <v>5.1833368896043428</v>
      </c>
      <c r="S13" s="1"/>
      <c r="T13" s="1"/>
    </row>
    <row r="14" spans="1:31">
      <c r="A14" s="15">
        <v>2009</v>
      </c>
      <c r="B14" s="16">
        <v>11156212912</v>
      </c>
      <c r="C14" s="16">
        <v>2036597264.2400002</v>
      </c>
      <c r="D14" s="17">
        <f t="shared" si="0"/>
        <v>5.4778689473312134</v>
      </c>
      <c r="S14" s="1"/>
      <c r="T14" s="1"/>
    </row>
    <row r="15" spans="1:31">
      <c r="A15" s="15">
        <v>2010</v>
      </c>
      <c r="B15" s="16">
        <v>12134627861</v>
      </c>
      <c r="C15" s="16">
        <v>2165758241.3599997</v>
      </c>
      <c r="D15" s="17">
        <f t="shared" si="0"/>
        <v>5.6029466397782217</v>
      </c>
      <c r="S15" s="1"/>
      <c r="T15" s="1"/>
    </row>
    <row r="16" spans="1:31">
      <c r="A16" s="18">
        <v>2011</v>
      </c>
      <c r="B16" s="19">
        <v>13098482444</v>
      </c>
      <c r="C16" s="19">
        <v>2033250715.5</v>
      </c>
      <c r="D16" s="20">
        <f t="shared" si="0"/>
        <v>6.4421383669740555</v>
      </c>
      <c r="S16" s="1"/>
      <c r="T16" s="1"/>
    </row>
    <row r="17" spans="10:20">
      <c r="S17" s="1"/>
      <c r="T17" s="1"/>
    </row>
    <row r="18" spans="10:20">
      <c r="S18" s="1"/>
      <c r="T18" s="1"/>
    </row>
    <row r="19" spans="10:20">
      <c r="S19" s="1"/>
      <c r="T19" s="1"/>
    </row>
    <row r="20" spans="10:20">
      <c r="S20" s="1"/>
    </row>
    <row r="21" spans="10:20"/>
    <row r="22" spans="10:20"/>
    <row r="23" spans="10:20"/>
    <row r="24" spans="10:20"/>
    <row r="25" spans="10:20"/>
    <row r="26" spans="10:20">
      <c r="J26" s="4"/>
      <c r="K26" s="3"/>
    </row>
    <row r="27" spans="10:20">
      <c r="J27" s="4"/>
      <c r="K27" s="3"/>
    </row>
    <row r="28" spans="10:20">
      <c r="J28" s="4"/>
      <c r="K28" s="3"/>
    </row>
    <row r="29" spans="10:20">
      <c r="J29" s="4"/>
      <c r="K29" s="3"/>
    </row>
    <row r="30" spans="10:20">
      <c r="J30" s="4"/>
      <c r="K30" s="3"/>
    </row>
    <row r="31" spans="10:20">
      <c r="J31" s="4"/>
      <c r="K31" s="3"/>
    </row>
    <row r="32" spans="10:20">
      <c r="J32" s="4"/>
      <c r="K32" s="3"/>
    </row>
    <row r="33"/>
    <row r="34"/>
    <row r="35"/>
    <row r="36"/>
    <row r="37"/>
    <row r="38"/>
    <row r="39"/>
    <row r="40"/>
    <row r="41"/>
    <row r="42"/>
    <row r="43"/>
    <row r="44"/>
    <row r="45"/>
    <row r="46"/>
    <row r="47"/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8"/>
  <sheetViews>
    <sheetView zoomScale="70" zoomScaleNormal="70" workbookViewId="0">
      <selection activeCell="K14" sqref="K14"/>
    </sheetView>
  </sheetViews>
  <sheetFormatPr defaultColWidth="0" defaultRowHeight="15" zeroHeight="1"/>
  <cols>
    <col min="1" max="1" width="9.140625" style="2" customWidth="1"/>
    <col min="2" max="7" width="13.5703125" style="2" customWidth="1"/>
    <col min="8" max="12" width="9.140625" customWidth="1"/>
    <col min="13" max="16384" width="9.140625" hidden="1"/>
  </cols>
  <sheetData>
    <row r="1" spans="1:12"/>
    <row r="2" spans="1:12">
      <c r="C2" s="6"/>
    </row>
    <row r="3" spans="1:12">
      <c r="A3" s="8" t="s">
        <v>8</v>
      </c>
      <c r="B3" s="8" t="s">
        <v>2</v>
      </c>
      <c r="C3" s="8" t="s">
        <v>3</v>
      </c>
      <c r="D3" s="8" t="s">
        <v>4</v>
      </c>
      <c r="E3" s="8" t="s">
        <v>7</v>
      </c>
      <c r="F3" s="8" t="s">
        <v>5</v>
      </c>
      <c r="G3" s="8" t="s">
        <v>6</v>
      </c>
    </row>
    <row r="4" spans="1:12">
      <c r="A4" s="9">
        <v>1998</v>
      </c>
      <c r="B4" s="10">
        <v>24401</v>
      </c>
      <c r="C4" s="10">
        <v>18804</v>
      </c>
      <c r="D4" s="11">
        <v>1.2976494362901509</v>
      </c>
      <c r="E4" s="10">
        <v>24401</v>
      </c>
      <c r="F4" s="10">
        <v>0</v>
      </c>
      <c r="G4" s="10">
        <v>0</v>
      </c>
      <c r="H4" s="4"/>
      <c r="I4" s="4"/>
      <c r="J4" s="4"/>
      <c r="K4" s="4"/>
      <c r="L4" s="4"/>
    </row>
    <row r="5" spans="1:12">
      <c r="A5" s="9">
        <v>1999</v>
      </c>
      <c r="B5" s="10">
        <v>26336</v>
      </c>
      <c r="C5" s="10">
        <v>20001</v>
      </c>
      <c r="D5" s="11">
        <v>1.3167341632918355</v>
      </c>
      <c r="E5" s="10">
        <v>24401</v>
      </c>
      <c r="F5" s="10">
        <v>1564.7085843498171</v>
      </c>
      <c r="G5" s="10">
        <v>370.2914156501829</v>
      </c>
      <c r="H5" s="4"/>
      <c r="I5" s="4"/>
      <c r="J5" s="4"/>
      <c r="K5" s="4"/>
      <c r="L5" s="4"/>
    </row>
    <row r="6" spans="1:12">
      <c r="A6" s="9">
        <v>2000</v>
      </c>
      <c r="B6" s="10">
        <v>27432</v>
      </c>
      <c r="C6" s="10">
        <v>20593</v>
      </c>
      <c r="D6" s="11">
        <v>1.3321031418443161</v>
      </c>
      <c r="E6" s="10">
        <v>24401</v>
      </c>
      <c r="F6" s="10">
        <v>2352.3136811412787</v>
      </c>
      <c r="G6" s="10">
        <v>678.68631885872128</v>
      </c>
      <c r="H6" s="4"/>
      <c r="I6" s="4"/>
      <c r="J6" s="4"/>
      <c r="K6" s="4"/>
      <c r="L6" s="4"/>
    </row>
    <row r="7" spans="1:12">
      <c r="A7" s="9">
        <v>2001</v>
      </c>
      <c r="B7" s="10">
        <v>27187</v>
      </c>
      <c r="C7" s="10">
        <v>20518</v>
      </c>
      <c r="D7" s="11">
        <v>1.325031679500926</v>
      </c>
      <c r="E7" s="10">
        <v>24401</v>
      </c>
      <c r="F7" s="10">
        <v>2247.6377162329518</v>
      </c>
      <c r="G7" s="10">
        <v>538.36228376704821</v>
      </c>
      <c r="H7" s="4"/>
      <c r="I7" s="4"/>
      <c r="J7" s="4"/>
      <c r="K7" s="4"/>
      <c r="L7" s="4"/>
    </row>
    <row r="8" spans="1:12">
      <c r="A8" s="9">
        <v>2002</v>
      </c>
      <c r="B8" s="10">
        <v>28479</v>
      </c>
      <c r="C8" s="10">
        <v>21318</v>
      </c>
      <c r="D8" s="11">
        <v>1.3359133126934986</v>
      </c>
      <c r="E8" s="10">
        <v>24401</v>
      </c>
      <c r="F8" s="10">
        <v>3310.3883754724447</v>
      </c>
      <c r="G8" s="10">
        <v>767.61162452755525</v>
      </c>
      <c r="H8" s="4"/>
      <c r="I8" s="4"/>
      <c r="J8" s="4"/>
      <c r="K8" s="4"/>
      <c r="L8" s="4"/>
    </row>
    <row r="9" spans="1:12">
      <c r="A9" s="9">
        <v>2003</v>
      </c>
      <c r="B9" s="10">
        <v>33488</v>
      </c>
      <c r="C9" s="10">
        <v>24200</v>
      </c>
      <c r="D9" s="11">
        <v>1.3838016528925621</v>
      </c>
      <c r="E9" s="10">
        <v>24401</v>
      </c>
      <c r="F9" s="10">
        <v>7234.5550386149589</v>
      </c>
      <c r="G9" s="10">
        <v>1852.4449613850411</v>
      </c>
      <c r="H9" s="4"/>
      <c r="I9" s="4"/>
      <c r="J9" s="4"/>
      <c r="K9" s="4"/>
      <c r="L9" s="4"/>
    </row>
    <row r="10" spans="1:12">
      <c r="A10" s="9">
        <v>2004</v>
      </c>
      <c r="B10" s="10">
        <v>40620</v>
      </c>
      <c r="C10" s="10">
        <v>28139</v>
      </c>
      <c r="D10" s="11">
        <v>1.443548100501084</v>
      </c>
      <c r="E10" s="10">
        <v>24401</v>
      </c>
      <c r="F10" s="10">
        <v>12794.539502973088</v>
      </c>
      <c r="G10" s="10">
        <v>3424.460497026912</v>
      </c>
      <c r="H10" s="4"/>
      <c r="I10" s="4"/>
      <c r="J10" s="4"/>
      <c r="K10" s="4"/>
      <c r="L10" s="4"/>
    </row>
    <row r="11" spans="1:12">
      <c r="A11" s="9">
        <v>2005</v>
      </c>
      <c r="B11" s="10">
        <v>44180</v>
      </c>
      <c r="C11" s="10">
        <v>30119</v>
      </c>
      <c r="D11" s="11">
        <v>1.4668481689299113</v>
      </c>
      <c r="E11" s="10">
        <v>24401</v>
      </c>
      <c r="F11" s="10">
        <v>15640.145201532501</v>
      </c>
      <c r="G11" s="10">
        <v>4138.8547984674988</v>
      </c>
      <c r="H11" s="4"/>
      <c r="I11" s="4"/>
      <c r="J11" s="4"/>
      <c r="K11" s="4"/>
      <c r="L11" s="4"/>
    </row>
    <row r="12" spans="1:12">
      <c r="A12" s="9">
        <v>2006</v>
      </c>
      <c r="B12" s="10">
        <v>46783</v>
      </c>
      <c r="C12" s="10">
        <v>31383</v>
      </c>
      <c r="D12" s="11">
        <v>1.4907115317209954</v>
      </c>
      <c r="E12" s="10">
        <v>24401</v>
      </c>
      <c r="F12" s="10">
        <v>17537.396308306103</v>
      </c>
      <c r="G12" s="10">
        <v>4844.6036916938956</v>
      </c>
      <c r="H12" s="4"/>
      <c r="I12" s="4"/>
      <c r="J12" s="4"/>
      <c r="K12" s="4"/>
      <c r="L12" s="4"/>
    </row>
    <row r="13" spans="1:12">
      <c r="A13" s="9">
        <v>2007</v>
      </c>
      <c r="B13" s="10">
        <v>46559</v>
      </c>
      <c r="C13" s="10">
        <v>30665</v>
      </c>
      <c r="D13" s="11">
        <v>1.5183107777596609</v>
      </c>
      <c r="E13" s="10">
        <v>24401</v>
      </c>
      <c r="F13" s="10">
        <v>16700.052049422407</v>
      </c>
      <c r="G13" s="10">
        <v>5457.9479505775926</v>
      </c>
      <c r="H13" s="4"/>
      <c r="I13" s="4"/>
      <c r="J13" s="4"/>
      <c r="K13" s="4"/>
      <c r="L13" s="4"/>
    </row>
    <row r="14" spans="1:12">
      <c r="A14" s="9">
        <v>2008</v>
      </c>
      <c r="B14" s="10">
        <v>45001</v>
      </c>
      <c r="C14" s="10">
        <v>29409</v>
      </c>
      <c r="D14" s="11">
        <v>1.5301778367166514</v>
      </c>
      <c r="E14" s="10">
        <v>24401</v>
      </c>
      <c r="F14" s="10">
        <v>14994.554115118566</v>
      </c>
      <c r="G14" s="10">
        <v>5605.4458848814338</v>
      </c>
      <c r="H14" s="4"/>
      <c r="I14" s="4"/>
      <c r="J14" s="4"/>
      <c r="K14" s="4"/>
      <c r="L14" s="4"/>
    </row>
    <row r="15" spans="1:12">
      <c r="A15" s="9">
        <v>2009</v>
      </c>
      <c r="B15" s="10">
        <v>44010</v>
      </c>
      <c r="C15" s="10">
        <v>28503</v>
      </c>
      <c r="D15" s="11">
        <v>1.5440479949479002</v>
      </c>
      <c r="E15" s="10">
        <v>24401</v>
      </c>
      <c r="F15" s="10">
        <v>13780.81169278893</v>
      </c>
      <c r="G15" s="10">
        <v>5828.1883072110704</v>
      </c>
      <c r="H15" s="4"/>
      <c r="I15" s="4"/>
      <c r="J15" s="4"/>
      <c r="K15" s="4"/>
      <c r="L15" s="4"/>
    </row>
    <row r="16" spans="1:12">
      <c r="A16" s="9">
        <v>2010</v>
      </c>
      <c r="B16" s="10">
        <v>46502</v>
      </c>
      <c r="C16" s="10">
        <v>30833</v>
      </c>
      <c r="D16" s="11">
        <v>1.5081892777219212</v>
      </c>
      <c r="E16" s="10">
        <v>24401</v>
      </c>
      <c r="F16" s="10">
        <v>16875.716945425607</v>
      </c>
      <c r="G16" s="10">
        <v>5225.2830545743909</v>
      </c>
      <c r="H16" s="4"/>
      <c r="I16" s="4"/>
      <c r="J16" s="4"/>
      <c r="K16" s="4"/>
      <c r="L16" s="4"/>
    </row>
    <row r="17" spans="1:12">
      <c r="A17" s="12">
        <v>2011</v>
      </c>
      <c r="B17" s="13">
        <v>49115</v>
      </c>
      <c r="C17" s="13">
        <v>32055</v>
      </c>
      <c r="D17" s="14">
        <v>1.5322102636094213</v>
      </c>
      <c r="E17" s="13">
        <v>24401</v>
      </c>
      <c r="F17" s="13">
        <v>18749.235441684614</v>
      </c>
      <c r="G17" s="13">
        <v>5964.7645583153862</v>
      </c>
      <c r="H17" s="4"/>
      <c r="I17" s="4"/>
      <c r="J17" s="4"/>
      <c r="K17" s="4"/>
      <c r="L17" s="4"/>
    </row>
    <row r="18" spans="1:12"/>
    <row r="19" spans="1:12">
      <c r="A19" s="7"/>
    </row>
    <row r="20" spans="1:12"/>
    <row r="21" spans="1:12"/>
    <row r="22" spans="1:12"/>
    <row r="23" spans="1:12"/>
    <row r="24" spans="1:12"/>
    <row r="25" spans="1:12"/>
    <row r="26" spans="1:12"/>
    <row r="27" spans="1:12"/>
    <row r="28" spans="1:12"/>
    <row r="29" spans="1:12"/>
    <row r="30" spans="1:12"/>
    <row r="31" spans="1:12"/>
    <row r="32" spans="1:1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 hidden="1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Fig1, Fig 2--Supply &amp; Demand</vt:lpstr>
      <vt:lpstr>Fig 3--App Breakdown</vt:lpstr>
    </vt:vector>
  </TitlesOfParts>
  <Company>NIH/OD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Onken</dc:creator>
  <cp:lastModifiedBy>Brian Haugen</cp:lastModifiedBy>
  <dcterms:created xsi:type="dcterms:W3CDTF">2012-07-18T22:14:07Z</dcterms:created>
  <dcterms:modified xsi:type="dcterms:W3CDTF">2012-08-21T17:10:57Z</dcterms:modified>
</cp:coreProperties>
</file>