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saparakpanyaa2\Documents\Angkana\BT5-1\Analysis\RePORT\Web Report\2025\"/>
    </mc:Choice>
  </mc:AlternateContent>
  <xr:revisionPtr revIDLastSave="0" documentId="8_{20FB0C13-590D-4CF1-8DCE-814334730F45}" xr6:coauthVersionLast="47" xr6:coauthVersionMax="47" xr10:uidLastSave="{00000000-0000-0000-0000-000000000000}"/>
  <bookViews>
    <workbookView xWindow="28680" yWindow="-120" windowWidth="29040" windowHeight="15720" xr2:uid="{00000000-000D-0000-FFFF-FFFF00000000}"/>
  </bookViews>
  <sheets>
    <sheet name="Table #218" sheetId="1" r:id="rId1"/>
    <sheet name="Notes" sheetId="3" r:id="rId2"/>
    <sheet name="Success Rate Definition" sheetId="2" state="hidden" r:id="rId3"/>
  </sheets>
  <definedNames>
    <definedName name="_xlnm._FilterDatabase" localSheetId="1" hidden="1">Notes!#REF!</definedName>
    <definedName name="OLE_LINK1" localSheetId="1">Notes!#REF!</definedName>
    <definedName name="OLE_LINK1" localSheetId="0">'Table #218'!#REF!</definedName>
    <definedName name="_xlnm.Print_Area" localSheetId="0">'Table #218'!$A$1:$G$56</definedName>
    <definedName name="_xlnm.Print_Titles" localSheetId="1">Notes!#REF!</definedName>
    <definedName name="_xlnm.Print_Titles" localSheetId="0">'Table #218'!#REF!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<sst xmlns="http://schemas.openxmlformats.org/spreadsheetml/2006/main" count="19" uniqueCount="19">
  <si>
    <t>FY</t>
  </si>
  <si>
    <t>Research Project Grants</t>
  </si>
  <si>
    <t>R01-Equivalent Grants</t>
  </si>
  <si>
    <t>Research Project Grants - Number of Applications Reviewed</t>
  </si>
  <si>
    <t>Research Project Grants - Number of Applications Awarded</t>
  </si>
  <si>
    <t>Research Project Grants - Success Rate</t>
  </si>
  <si>
    <t>R01-Equivalent Grants - Number of Applications Reviewed</t>
  </si>
  <si>
    <t>R01-Equivalent Grants - Number of Applications Awarded</t>
  </si>
  <si>
    <t>R01-Equivalent Grants- Success Rate</t>
  </si>
  <si>
    <t>NOTES</t>
  </si>
  <si>
    <t>Submission Number</t>
  </si>
  <si>
    <t>The first or original application submitted is referred to as an A0.  Previously submitted applications that were not funded may be resubmitted for funding consideration.  The applicant must make significant changes to the application and can only resubmit once the peer review summary statement is available. The first resubmission is referred to as an A1 application; the second resubmission is referred to as an A2 application, and so forth. A resubmission has a suffix in its application identification number, e.g., A1.</t>
  </si>
  <si>
    <t xml:space="preserve">Defined as activity codes DP1, DP2, DP3, DP4, DP5, P01, PN1, PM1, R00, R01, R03, R15, R16, R21, R22, R23, R29, R33, R34, R35, R36, R37, R61, R50, R55, R56, RC1, RC2, RC3, RC4, RF1, RL1, RL2, RL9, RM1, SI2, UA5, UC1, UC2, UC3, UC4, UC7, UF1, UG3, UH2, UH3, UH5, UM1, UM2, U01, U19, U34, and U3R. Research projects were first coded to NLM in fiscal year 2007. Not all of these activities may be in use by NIH every year.
</t>
  </si>
  <si>
    <t>Defined as activity codes DP1, DP2, DP5, R01, R37, R56, RF1, RL1, U01, and R35 from select NIGMS and NHGRI program announcements (PAs).  Not all of these activities may be in use by NIH every year.</t>
  </si>
  <si>
    <r>
      <rPr>
        <b/>
        <sz val="11"/>
        <rFont val="Calibri"/>
        <family val="2"/>
        <scheme val="minor"/>
      </rPr>
      <t>Source and Brief Methods:</t>
    </r>
    <r>
      <rPr>
        <sz val="11"/>
        <rFont val="Calibri"/>
        <family val="2"/>
        <scheme val="minor"/>
      </rPr>
      <t xml:space="preserve"> See</t>
    </r>
    <r>
      <rPr>
        <b/>
        <sz val="11"/>
        <rFont val="Calibri"/>
        <family val="2"/>
        <scheme val="minor"/>
      </rPr>
      <t xml:space="preserve"> </t>
    </r>
    <r>
      <rPr>
        <u/>
        <sz val="11"/>
        <color indexed="12"/>
        <rFont val="Calibri"/>
        <family val="2"/>
        <scheme val="minor"/>
      </rPr>
      <t>NIH Success Rate File</t>
    </r>
    <r>
      <rPr>
        <sz val="11"/>
        <color rgb="FF0000FF"/>
        <rFont val="Calibri"/>
        <family val="2"/>
        <scheme val="minor"/>
      </rPr>
      <t xml:space="preserve"> </t>
    </r>
    <r>
      <rPr>
        <sz val="11"/>
        <rFont val="Calibri"/>
        <family val="2"/>
        <scheme val="minor"/>
      </rPr>
      <t>document</t>
    </r>
  </si>
  <si>
    <r>
      <rPr>
        <b/>
        <sz val="11"/>
        <rFont val="Calibri"/>
        <family val="2"/>
        <scheme val="minor"/>
      </rPr>
      <t xml:space="preserve">Additional Information: </t>
    </r>
    <r>
      <rPr>
        <u/>
        <sz val="11"/>
        <color indexed="12"/>
        <rFont val="Calibri"/>
        <family val="2"/>
        <scheme val="minor"/>
      </rPr>
      <t>NIH Grants and Funding Glossary</t>
    </r>
  </si>
  <si>
    <r>
      <rPr>
        <sz val="11"/>
        <rFont val="Calibri"/>
        <family val="2"/>
        <scheme val="minor"/>
      </rPr>
      <t>Data produced by the</t>
    </r>
    <r>
      <rPr>
        <sz val="11"/>
        <color indexed="12"/>
        <rFont val="Calibri"/>
        <family val="2"/>
        <scheme val="minor"/>
      </rPr>
      <t xml:space="preserve"> </t>
    </r>
    <r>
      <rPr>
        <u/>
        <sz val="11"/>
        <color indexed="12"/>
        <rFont val="Calibri"/>
        <family val="2"/>
        <scheme val="minor"/>
      </rPr>
      <t xml:space="preserve">Division of Statistical Analysis and Reporting </t>
    </r>
  </si>
  <si>
    <r>
      <t>Table #218: NIH Research Project Grants and R01 Equivalent Grants -</t>
    </r>
    <r>
      <rPr>
        <sz val="12"/>
        <rFont val="Calibri"/>
        <family val="2"/>
        <scheme val="minor"/>
      </rPr>
      <t xml:space="preserve"> Competing Applications, Awards, and Success Rates, Fiscal Years 1970 - 2025</t>
    </r>
  </si>
  <si>
    <t>Data last updated 12/19/2026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</si>
</sst>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
    <numFmt numFmtId="167" formatCode="##,##0"/>
    <numFmt numFmtId="168" formatCode="##0.0%"/>
    <numFmt numFmtId="169" formatCode="_(&quot;$&quot;* #,##0_);_(&quot;$&quot;* \(#,##0\);_(&quot;$&quot;* &quot;-&quot;??_);_(@_)"/>
    <numFmt numFmtId="170" formatCode="####0"/>
    <numFmt numFmtId="171" formatCode="0.0\%"/>
  </numFmts>
  <fonts count="23" x14ac:knownFonts="1">
    <font>
      <sz val="9"/>
      <name val="Arial"/>
    </font>
    <font>
      <sz val="9"/>
      <name val="Arial"/>
      <family val="2"/>
    </font>
    <font>
      <sz val="8"/>
      <name val="Arial"/>
      <family val="2"/>
    </font>
    <font>
      <sz val="9"/>
      <name val="Arial"/>
      <family val="2"/>
    </font>
    <font>
      <sz val="10"/>
      <name val="Arial"/>
      <family val="2"/>
    </font>
    <font>
      <u/>
      <sz val="9"/>
      <color indexed="12"/>
      <name val="Arial"/>
      <family val="2"/>
    </font>
    <font>
      <u/>
      <sz val="10"/>
      <color indexed="12"/>
      <name val="Arial"/>
      <family val="2"/>
    </font>
    <font>
      <sz val="9"/>
      <name val="Calibri"/>
      <family val="2"/>
      <scheme val="minor"/>
    </font>
    <font>
      <b/>
      <sz val="12"/>
      <color theme="0"/>
      <name val="Calibri"/>
      <family val="2"/>
      <scheme val="minor"/>
    </font>
    <font>
      <sz val="11"/>
      <name val="Calibri"/>
      <family val="2"/>
      <scheme val="minor"/>
    </font>
    <font>
      <sz val="11"/>
      <name val="Calibri"/>
      <family val="2"/>
    </font>
    <font>
      <sz val="11"/>
      <color rgb="FF000000"/>
      <name val="Calibri"/>
      <family val="2"/>
    </font>
    <font>
      <b/>
      <sz val="11"/>
      <name val="Calibri"/>
      <family val="2"/>
      <scheme val="minor"/>
    </font>
    <font>
      <b/>
      <sz val="12"/>
      <name val="Calibri"/>
      <family val="2"/>
      <scheme val="minor"/>
    </font>
    <font>
      <sz val="12"/>
      <name val="Calibri"/>
      <family val="2"/>
      <scheme val="minor"/>
    </font>
    <font>
      <u/>
      <sz val="11"/>
      <color indexed="12"/>
      <name val="Calibri"/>
      <family val="2"/>
      <scheme val="minor"/>
    </font>
    <font>
      <sz val="11"/>
      <color indexed="17"/>
      <name val="Calibri"/>
      <family val="2"/>
      <scheme val="minor"/>
    </font>
    <font>
      <sz val="11"/>
      <color indexed="18"/>
      <name val="Calibri"/>
      <family val="2"/>
      <scheme val="minor"/>
    </font>
    <font>
      <u/>
      <sz val="10"/>
      <color theme="10"/>
      <name val="Arial"/>
      <family val="2"/>
    </font>
    <font>
      <sz val="11"/>
      <color rgb="FF0000FF"/>
      <name val="Calibri"/>
      <family val="2"/>
      <scheme val="minor"/>
    </font>
    <font>
      <sz val="11"/>
      <color indexed="12"/>
      <name val="Calibri"/>
      <family val="2"/>
      <scheme val="minor"/>
    </font>
    <font>
      <sz val="12"/>
      <color indexed="17"/>
      <name val="Calibri"/>
      <family val="2"/>
      <scheme val="minor"/>
    </font>
    <font>
      <sz val="12"/>
      <color indexed="1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4" tint="-0.249977111117893"/>
        <bgColor theme="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style="thin">
        <color theme="0" tint="-0.24994659260841701"/>
      </left>
      <right/>
      <top/>
      <bottom/>
      <diagonal/>
    </border>
  </borders>
  <cellStyleXfs count="15">
    <xf numFmtId="0" fontId="0" fillId="0" borderId="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4" fillId="0" borderId="0"/>
    <xf numFmtId="0" fontId="3"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4" fillId="0" borderId="0"/>
    <xf numFmtId="0" fontId="4" fillId="0" borderId="0"/>
    <xf numFmtId="0" fontId="1" fillId="0" borderId="0"/>
    <xf numFmtId="0" fontId="6" fillId="0" borderId="0" applyNumberFormat="0" applyFill="0" applyBorder="0" applyAlignment="0" applyProtection="0">
      <alignment vertical="top"/>
      <protection locked="0"/>
    </xf>
    <xf numFmtId="0" fontId="18" fillId="0" borderId="0" applyNumberFormat="0" applyFill="0" applyBorder="0" applyAlignment="0" applyProtection="0"/>
  </cellStyleXfs>
  <cellXfs count="59">
    <xf numFmtId="0" fontId="0" fillId="0" borderId="0" xfId="0"/>
    <xf numFmtId="0" fontId="7" fillId="0" borderId="0" xfId="0" applyFont="1"/>
    <xf numFmtId="3" fontId="7" fillId="0" borderId="0" xfId="0" applyNumberFormat="1" applyFont="1" applyAlignment="1">
      <alignment horizontal="right"/>
    </xf>
    <xf numFmtId="166" fontId="7" fillId="0" borderId="0" xfId="0" applyNumberFormat="1" applyFont="1" applyAlignment="1">
      <alignment horizontal="right"/>
    </xf>
    <xf numFmtId="165" fontId="7" fillId="0" borderId="0" xfId="7" applyNumberFormat="1" applyFont="1"/>
    <xf numFmtId="164" fontId="9" fillId="2" borderId="0" xfId="1" applyNumberFormat="1" applyFont="1" applyFill="1" applyAlignment="1">
      <alignment horizontal="left" vertical="center"/>
    </xf>
    <xf numFmtId="0" fontId="14" fillId="2" borderId="0" xfId="0" applyFont="1" applyFill="1" applyAlignment="1">
      <alignment vertical="center" wrapText="1"/>
    </xf>
    <xf numFmtId="164" fontId="14" fillId="2" borderId="0" xfId="1" applyNumberFormat="1" applyFont="1" applyFill="1" applyAlignment="1">
      <alignment horizontal="center" vertical="center" wrapText="1"/>
    </xf>
    <xf numFmtId="3" fontId="9" fillId="3" borderId="0" xfId="2" applyNumberFormat="1" applyFont="1" applyFill="1" applyBorder="1" applyAlignment="1" applyProtection="1">
      <alignment horizontal="left" vertical="top" wrapText="1"/>
    </xf>
    <xf numFmtId="0" fontId="9" fillId="3" borderId="0" xfId="8" applyFont="1" applyFill="1" applyAlignment="1">
      <alignment horizontal="left" vertical="top" wrapText="1"/>
    </xf>
    <xf numFmtId="164" fontId="16" fillId="2" borderId="0" xfId="1" applyNumberFormat="1" applyFont="1" applyFill="1" applyAlignment="1">
      <alignment horizontal="right" wrapText="1"/>
    </xf>
    <xf numFmtId="42" fontId="16" fillId="2" borderId="0" xfId="1" applyNumberFormat="1" applyFont="1" applyFill="1" applyAlignment="1">
      <alignment horizontal="right" wrapText="1"/>
    </xf>
    <xf numFmtId="164" fontId="17" fillId="2" borderId="0" xfId="1" applyNumberFormat="1" applyFont="1" applyFill="1" applyAlignment="1">
      <alignment horizontal="right" wrapText="1"/>
    </xf>
    <xf numFmtId="169" fontId="17" fillId="2" borderId="0" xfId="9" applyNumberFormat="1" applyFont="1" applyFill="1" applyAlignment="1">
      <alignment horizontal="right" wrapText="1"/>
    </xf>
    <xf numFmtId="0" fontId="9" fillId="2" borderId="0" xfId="8" applyFont="1" applyFill="1"/>
    <xf numFmtId="3" fontId="9" fillId="3" borderId="0" xfId="2" applyNumberFormat="1" applyFont="1" applyFill="1" applyBorder="1" applyAlignment="1" applyProtection="1">
      <alignment horizontal="left" vertical="top"/>
    </xf>
    <xf numFmtId="0" fontId="9" fillId="3" borderId="0" xfId="8" applyFont="1" applyFill="1" applyAlignment="1">
      <alignment horizontal="left" vertical="top"/>
    </xf>
    <xf numFmtId="0" fontId="9" fillId="2" borderId="0" xfId="8" applyFont="1" applyFill="1" applyAlignment="1">
      <alignment wrapText="1"/>
    </xf>
    <xf numFmtId="3" fontId="9" fillId="0" borderId="1" xfId="0" applyNumberFormat="1" applyFont="1" applyBorder="1" applyAlignment="1">
      <alignment horizontal="right" vertical="center"/>
    </xf>
    <xf numFmtId="165" fontId="9" fillId="0" borderId="5" xfId="0" applyNumberFormat="1" applyFont="1" applyBorder="1" applyAlignment="1">
      <alignment horizontal="right" vertical="center"/>
    </xf>
    <xf numFmtId="164" fontId="9" fillId="0" borderId="2" xfId="1" applyNumberFormat="1" applyFont="1" applyFill="1" applyBorder="1" applyAlignment="1">
      <alignment horizontal="right" vertical="center"/>
    </xf>
    <xf numFmtId="164" fontId="9" fillId="0" borderId="1" xfId="1" applyNumberFormat="1" applyFont="1" applyFill="1" applyBorder="1" applyAlignment="1">
      <alignment horizontal="right" vertical="center"/>
    </xf>
    <xf numFmtId="3" fontId="9" fillId="0" borderId="2" xfId="0" applyNumberFormat="1" applyFont="1" applyBorder="1" applyAlignment="1">
      <alignment horizontal="right" vertical="center"/>
    </xf>
    <xf numFmtId="3" fontId="9" fillId="3" borderId="1" xfId="0" applyNumberFormat="1" applyFont="1" applyFill="1" applyBorder="1" applyAlignment="1">
      <alignment horizontal="right" vertical="center"/>
    </xf>
    <xf numFmtId="165" fontId="9" fillId="3" borderId="5"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166" fontId="9" fillId="0" borderId="5" xfId="0" applyNumberFormat="1" applyFont="1" applyBorder="1" applyAlignment="1">
      <alignment horizontal="right" vertical="center"/>
    </xf>
    <xf numFmtId="167" fontId="11" fillId="4" borderId="1" xfId="0" applyNumberFormat="1" applyFont="1" applyFill="1" applyBorder="1" applyAlignment="1">
      <alignment horizontal="right" vertical="center"/>
    </xf>
    <xf numFmtId="168" fontId="11" fillId="4" borderId="1" xfId="0" applyNumberFormat="1" applyFont="1" applyFill="1" applyBorder="1" applyAlignment="1">
      <alignment horizontal="right" vertical="center"/>
    </xf>
    <xf numFmtId="0" fontId="7" fillId="2" borderId="0" xfId="0" applyFont="1" applyFill="1" applyAlignment="1">
      <alignment horizontal="center" vertical="center" wrapText="1"/>
    </xf>
    <xf numFmtId="0" fontId="13" fillId="2" borderId="0" xfId="0" applyFont="1" applyFill="1" applyAlignment="1">
      <alignment horizontal="left" vertical="center"/>
    </xf>
    <xf numFmtId="0" fontId="7" fillId="0" borderId="0" xfId="0" applyFont="1" applyAlignment="1">
      <alignment horizontal="left"/>
    </xf>
    <xf numFmtId="0" fontId="12" fillId="3" borderId="0" xfId="8" applyFont="1" applyFill="1" applyAlignment="1">
      <alignment horizontal="left" vertical="top"/>
    </xf>
    <xf numFmtId="0" fontId="15" fillId="3" borderId="0" xfId="14" applyFont="1" applyFill="1" applyAlignment="1" applyProtection="1">
      <alignment vertical="center"/>
    </xf>
    <xf numFmtId="0" fontId="15" fillId="3" borderId="0" xfId="14" applyFont="1" applyFill="1" applyBorder="1" applyAlignment="1" applyProtection="1">
      <alignment vertical="center"/>
    </xf>
    <xf numFmtId="0" fontId="9" fillId="3" borderId="0" xfId="0" applyFont="1" applyFill="1" applyAlignment="1">
      <alignment vertical="center"/>
    </xf>
    <xf numFmtId="0" fontId="14" fillId="2" borderId="0" xfId="8" applyFont="1" applyFill="1" applyAlignment="1">
      <alignment horizontal="left" wrapText="1"/>
    </xf>
    <xf numFmtId="0" fontId="13" fillId="2" borderId="0" xfId="8" applyFont="1" applyFill="1" applyAlignment="1">
      <alignment horizontal="center" vertical="center" wrapText="1"/>
    </xf>
    <xf numFmtId="164" fontId="21" fillId="2" borderId="0" xfId="1" applyNumberFormat="1" applyFont="1" applyFill="1" applyAlignment="1">
      <alignment horizontal="right" wrapText="1"/>
    </xf>
    <xf numFmtId="42" fontId="21" fillId="2" borderId="0" xfId="1" applyNumberFormat="1" applyFont="1" applyFill="1" applyAlignment="1">
      <alignment horizontal="right" wrapText="1"/>
    </xf>
    <xf numFmtId="164" fontId="22" fillId="2" borderId="0" xfId="1" applyNumberFormat="1" applyFont="1" applyFill="1" applyAlignment="1">
      <alignment horizontal="right" wrapText="1"/>
    </xf>
    <xf numFmtId="169" fontId="22" fillId="2" borderId="0" xfId="9" applyNumberFormat="1" applyFont="1" applyFill="1" applyAlignment="1">
      <alignment horizontal="right" wrapText="1"/>
    </xf>
    <xf numFmtId="0" fontId="14" fillId="2" borderId="0" xfId="8" applyFont="1" applyFill="1"/>
    <xf numFmtId="0" fontId="9" fillId="0" borderId="2" xfId="0" applyFont="1" applyBorder="1" applyAlignment="1">
      <alignment horizontal="left" vertical="center"/>
    </xf>
    <xf numFmtId="0" fontId="10" fillId="0" borderId="2" xfId="0" applyFont="1" applyBorder="1" applyAlignment="1">
      <alignment horizontal="left" vertical="center"/>
    </xf>
    <xf numFmtId="170" fontId="11" fillId="4" borderId="2" xfId="0" applyNumberFormat="1" applyFont="1" applyFill="1" applyBorder="1" applyAlignment="1">
      <alignment horizontal="left" vertical="center"/>
    </xf>
    <xf numFmtId="165" fontId="9" fillId="0" borderId="7" xfId="7" applyNumberFormat="1" applyFont="1" applyFill="1" applyBorder="1" applyAlignment="1">
      <alignment horizontal="right" vertical="center"/>
    </xf>
    <xf numFmtId="165" fontId="9" fillId="0" borderId="7" xfId="0" applyNumberFormat="1" applyFont="1" applyBorder="1" applyAlignment="1">
      <alignment horizontal="right" vertical="center"/>
    </xf>
    <xf numFmtId="165" fontId="9" fillId="3" borderId="7" xfId="0" applyNumberFormat="1" applyFont="1" applyFill="1" applyBorder="1" applyAlignment="1">
      <alignment horizontal="right" vertical="center"/>
    </xf>
    <xf numFmtId="166" fontId="9" fillId="0" borderId="7" xfId="0" applyNumberFormat="1" applyFont="1" applyBorder="1" applyAlignment="1">
      <alignment horizontal="right" vertical="center"/>
    </xf>
    <xf numFmtId="168" fontId="11" fillId="4" borderId="7" xfId="0" applyNumberFormat="1" applyFont="1" applyFill="1" applyBorder="1" applyAlignment="1">
      <alignment horizontal="right" vertical="center"/>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9" fillId="0" borderId="4" xfId="0" applyFont="1" applyBorder="1" applyAlignment="1">
      <alignment horizontal="left" vertical="center"/>
    </xf>
    <xf numFmtId="38" fontId="9" fillId="0" borderId="3" xfId="0" applyNumberFormat="1" applyFont="1" applyBorder="1"/>
    <xf numFmtId="171" fontId="9" fillId="0" borderId="3" xfId="0" applyNumberFormat="1" applyFont="1" applyBorder="1"/>
    <xf numFmtId="171" fontId="9" fillId="0" borderId="6" xfId="0" applyNumberFormat="1" applyFont="1" applyBorder="1"/>
  </cellXfs>
  <cellStyles count="15">
    <cellStyle name="Comma" xfId="1" builtinId="3"/>
    <cellStyle name="Currency 2" xfId="9" xr:uid="{DE07EC42-683C-417B-9809-AF174DBF1ACD}"/>
    <cellStyle name="Hyperlink" xfId="2" builtinId="8"/>
    <cellStyle name="Hyperlink 10" xfId="3" xr:uid="{00000000-0005-0000-0000-000002000000}"/>
    <cellStyle name="Hyperlink 4" xfId="13" xr:uid="{43A8F518-06F3-4CF7-8EE3-EA0B40FB7AED}"/>
    <cellStyle name="Hyperlink 4 2" xfId="14" xr:uid="{38E80CCB-A99B-406F-ADB5-71DFB6AD232C}"/>
    <cellStyle name="Normal" xfId="0" builtinId="0"/>
    <cellStyle name="Normal 10 2" xfId="12" xr:uid="{D6CE9BCA-6885-4D6F-9C5F-5C5CBCD5777A}"/>
    <cellStyle name="Normal 19" xfId="4" xr:uid="{00000000-0005-0000-0000-000004000000}"/>
    <cellStyle name="Normal 19 2" xfId="10" xr:uid="{77C13D69-2EEE-4D4F-A0B1-F777AE7B7440}"/>
    <cellStyle name="Normal 2 14" xfId="8" xr:uid="{AE8D4DAE-6E31-4431-8066-5528CF1D822D}"/>
    <cellStyle name="Normal 2 15" xfId="11" xr:uid="{85B74A4D-FABF-4CB5-8B71-68C2707B800A}"/>
    <cellStyle name="Normal 21" xfId="5" xr:uid="{00000000-0005-0000-0000-000005000000}"/>
    <cellStyle name="Normal 5" xfId="6" xr:uid="{00000000-0005-0000-0000-000006000000}"/>
    <cellStyle name="Percent" xfId="7" builtinId="5"/>
  </cellStyles>
  <dxfs count="4">
    <dxf>
      <font>
        <b val="0"/>
        <i val="0"/>
        <strike val="0"/>
        <condense val="0"/>
        <extend val="0"/>
        <outline val="0"/>
        <shadow val="0"/>
        <u val="none"/>
        <vertAlign val="baseline"/>
        <sz val="11"/>
        <color auto="1"/>
        <name val="Calibri"/>
        <family val="2"/>
        <scheme val="minor"/>
      </font>
      <numFmt numFmtId="164"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Calibri"/>
        <family val="2"/>
        <scheme val="none"/>
      </font>
      <alignment horizontal="left" vertical="center"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2"/>
        <color theme="0"/>
        <name val="Calibri"/>
        <family val="2"/>
        <scheme val="minor"/>
      </font>
      <fill>
        <patternFill patternType="solid">
          <fgColor theme="4"/>
          <bgColor theme="4"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468629</xdr:colOff>
      <xdr:row>58</xdr:row>
      <xdr:rowOff>38100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52400"/>
          <a:ext cx="6562725" cy="872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900" b="1" u="sng">
              <a:solidFill>
                <a:schemeClr val="dk1"/>
              </a:solidFill>
              <a:latin typeface="+mn-lt"/>
              <a:ea typeface="+mn-ea"/>
              <a:cs typeface="+mn-cs"/>
            </a:rPr>
            <a:t>DEFINITION</a:t>
          </a:r>
          <a:r>
            <a:rPr lang="en-US" sz="900">
              <a:solidFill>
                <a:schemeClr val="dk1"/>
              </a:solidFill>
              <a:latin typeface="+mn-lt"/>
              <a:ea typeface="+mn-ea"/>
              <a:cs typeface="+mn-cs"/>
            </a:rPr>
            <a:t>:</a:t>
          </a:r>
        </a:p>
        <a:p>
          <a:r>
            <a:rPr lang="en-US" sz="900" b="1">
              <a:solidFill>
                <a:schemeClr val="dk1"/>
              </a:solidFill>
              <a:latin typeface="+mn-lt"/>
              <a:ea typeface="+mn-ea"/>
              <a:cs typeface="+mn-cs"/>
            </a:rPr>
            <a:t> </a:t>
          </a:r>
          <a:endParaRPr lang="en-US" sz="900">
            <a:solidFill>
              <a:schemeClr val="dk1"/>
            </a:solidFill>
            <a:latin typeface="+mn-lt"/>
            <a:ea typeface="+mn-ea"/>
            <a:cs typeface="+mn-cs"/>
          </a:endParaRPr>
        </a:p>
        <a:p>
          <a:pPr fontAlgn="t"/>
          <a:r>
            <a:rPr lang="en-US" sz="900" b="1" baseline="30000">
              <a:solidFill>
                <a:schemeClr val="dk1"/>
              </a:solidFill>
              <a:latin typeface="+mn-lt"/>
              <a:ea typeface="+mn-ea"/>
              <a:cs typeface="+mn-cs"/>
            </a:rPr>
            <a:t>3</a:t>
          </a:r>
          <a:r>
            <a:rPr lang="en-US" sz="900" b="1">
              <a:solidFill>
                <a:schemeClr val="dk1"/>
              </a:solidFill>
              <a:latin typeface="+mn-lt"/>
              <a:ea typeface="+mn-ea"/>
              <a:cs typeface="+mn-cs"/>
            </a:rPr>
            <a:t>Success rates</a:t>
          </a:r>
          <a:r>
            <a:rPr lang="en-US" sz="900">
              <a:solidFill>
                <a:schemeClr val="dk1"/>
              </a:solidFill>
              <a:latin typeface="+mn-lt"/>
              <a:ea typeface="+mn-ea"/>
              <a:cs typeface="+mn-cs"/>
            </a:rPr>
            <a:t> are defined as the percentage of reviewed grant applications that receive funding. They are computed on a fiscal year basis and include applications that are peer reviewed and either scored or unscored by an Initial Review Group.  Success rates are determined by dividing the number of competing applications funded by the sum of the total number of competing applications reviewed and the number of funded carryovers</a:t>
          </a:r>
          <a:r>
            <a:rPr lang="en-US" sz="900" baseline="30000">
              <a:solidFill>
                <a:schemeClr val="dk1"/>
              </a:solidFill>
              <a:latin typeface="+mn-lt"/>
              <a:ea typeface="+mn-ea"/>
              <a:cs typeface="+mn-cs"/>
            </a:rPr>
            <a:t>a</a:t>
          </a:r>
          <a:r>
            <a:rPr lang="en-US" sz="900">
              <a:solidFill>
                <a:schemeClr val="dk1"/>
              </a:solidFill>
              <a:latin typeface="+mn-lt"/>
              <a:ea typeface="+mn-ea"/>
              <a:cs typeface="+mn-cs"/>
            </a:rPr>
            <a:t>. Applications having one or more submissions for the same project in the same fiscal year are only counted once.</a:t>
          </a:r>
        </a:p>
        <a:p>
          <a:pPr fontAlgn="t"/>
          <a:endParaRPr lang="en-US" sz="900">
            <a:solidFill>
              <a:schemeClr val="dk1"/>
            </a:solidFill>
            <a:latin typeface="+mn-lt"/>
            <a:ea typeface="+mn-ea"/>
            <a:cs typeface="+mn-cs"/>
          </a:endParaRPr>
        </a:p>
        <a:p>
          <a:pPr fontAlgn="t"/>
          <a:r>
            <a:rPr lang="en-US" sz="900">
              <a:solidFill>
                <a:schemeClr val="dk1"/>
              </a:solidFill>
              <a:latin typeface="+mn-lt"/>
              <a:ea typeface="+mn-ea"/>
              <a:cs typeface="+mn-cs"/>
            </a:rPr>
            <a:t>Some grants are jointly funded by two or more NIH Institutes or Centers (ICs). Usually, the IC that contributes the most dollars to the grant receives the award count, but the dollars contributed by each IC are shown.</a:t>
          </a:r>
        </a:p>
        <a:p>
          <a:pPr fontAlgn="t"/>
          <a:endParaRPr lang="en-US" sz="900">
            <a:solidFill>
              <a:schemeClr val="dk1"/>
            </a:solidFill>
            <a:latin typeface="+mn-lt"/>
            <a:ea typeface="+mn-ea"/>
            <a:cs typeface="+mn-cs"/>
          </a:endParaRPr>
        </a:p>
        <a:p>
          <a:pPr fontAlgn="t"/>
          <a:r>
            <a:rPr lang="en-US" sz="900" b="1">
              <a:solidFill>
                <a:schemeClr val="dk1"/>
              </a:solidFill>
              <a:latin typeface="+mn-lt"/>
              <a:ea typeface="+mn-ea"/>
              <a:cs typeface="+mn-cs"/>
            </a:rPr>
            <a:t>NIH Institutes and Centers: </a:t>
          </a:r>
          <a:r>
            <a:rPr lang="en-US" sz="900">
              <a:solidFill>
                <a:schemeClr val="dk1"/>
              </a:solidFill>
              <a:latin typeface="+mn-lt"/>
              <a:ea typeface="+mn-ea"/>
              <a:cs typeface="+mn-cs"/>
            </a:rPr>
            <a:t>Beginning in Fiscal Year 2007, the success rates for the Research Project Grants category included grants funded by the National Library of Medicine and the National Cancer Institute’s Cancer Control budget category.  The National Center for Research Resources was dissolved in Fiscal Year 2012, so no success rates for this Center will be reported for 2012 and beyond.   The National Center for Advancing Translational Sciences was established in Fiscal Year 2012, so success rates for this Center will be reported for 2012 and beyond.  Beginning in Fiscal Year 2012, success rates were reported for two programs moved to the NIH Office of the Director, the Office of Research Infrastructure Programs and the Science Education Partnership Awards.</a:t>
          </a:r>
        </a:p>
        <a:p>
          <a:pPr fontAlgn="t"/>
          <a:endParaRPr lang="en-US" sz="900">
            <a:solidFill>
              <a:schemeClr val="dk1"/>
            </a:solidFill>
            <a:latin typeface="+mn-lt"/>
            <a:ea typeface="+mn-ea"/>
            <a:cs typeface="+mn-cs"/>
          </a:endParaRPr>
        </a:p>
        <a:p>
          <a:pPr fontAlgn="t"/>
          <a:r>
            <a:rPr lang="en-US" sz="900">
              <a:solidFill>
                <a:schemeClr val="dk1"/>
              </a:solidFill>
              <a:latin typeface="+mn-lt"/>
              <a:ea typeface="+mn-ea"/>
              <a:cs typeface="+mn-cs"/>
            </a:rPr>
            <a:t>Excluded from the calculation of success rates are those applications that are withdrawn by an applicant prior to review, or returned or administratively withdrawn by the NIH Center for Scientific Review, or a NIH IC</a:t>
          </a:r>
          <a:r>
            <a:rPr lang="en-US" sz="900" baseline="30000">
              <a:solidFill>
                <a:schemeClr val="dk1"/>
              </a:solidFill>
              <a:latin typeface="+mn-lt"/>
              <a:ea typeface="+mn-ea"/>
              <a:cs typeface="+mn-cs"/>
            </a:rPr>
            <a:t>b</a:t>
          </a:r>
          <a:r>
            <a:rPr lang="en-US" sz="900">
              <a:solidFill>
                <a:schemeClr val="dk1"/>
              </a:solidFill>
              <a:latin typeface="+mn-lt"/>
              <a:ea typeface="+mn-ea"/>
              <a:cs typeface="+mn-cs"/>
            </a:rPr>
            <a:t> and not peer reviewed by an Initial Review Group. </a:t>
          </a:r>
          <a:br>
            <a:rPr lang="en-US" sz="900">
              <a:solidFill>
                <a:schemeClr val="dk1"/>
              </a:solidFill>
              <a:latin typeface="+mn-lt"/>
              <a:ea typeface="+mn-ea"/>
              <a:cs typeface="+mn-cs"/>
            </a:rPr>
          </a:br>
          <a:r>
            <a:rPr lang="en-US" sz="900">
              <a:solidFill>
                <a:schemeClr val="dk1"/>
              </a:solidFill>
              <a:latin typeface="+mn-lt"/>
              <a:ea typeface="+mn-ea"/>
              <a:cs typeface="+mn-cs"/>
            </a:rPr>
            <a:t> </a:t>
          </a:r>
          <a:br>
            <a:rPr lang="en-US" sz="900">
              <a:solidFill>
                <a:schemeClr val="dk1"/>
              </a:solidFill>
              <a:latin typeface="+mn-lt"/>
              <a:ea typeface="+mn-ea"/>
              <a:cs typeface="+mn-cs"/>
            </a:rPr>
          </a:br>
          <a:r>
            <a:rPr lang="en-US" sz="900" baseline="30000">
              <a:solidFill>
                <a:schemeClr val="dk1"/>
              </a:solidFill>
              <a:latin typeface="+mn-lt"/>
              <a:ea typeface="+mn-ea"/>
              <a:cs typeface="+mn-cs"/>
            </a:rPr>
            <a:t>a</a:t>
          </a:r>
          <a:r>
            <a:rPr lang="en-US" sz="900">
              <a:solidFill>
                <a:schemeClr val="dk1"/>
              </a:solidFill>
              <a:latin typeface="+mn-lt"/>
              <a:ea typeface="+mn-ea"/>
              <a:cs typeface="+mn-cs"/>
            </a:rPr>
            <a:t>Funded carryovers are those applications which were reviewed and not funded in the review year, but were funded in the next year. In the review year, the application is counted only in the success rate denominator (reviewed), but in the next year when the application is funded it is included in the success rate numerator (awarded) and denominator (reviewed).</a:t>
          </a:r>
        </a:p>
        <a:p>
          <a:pPr fontAlgn="t"/>
          <a:br>
            <a:rPr lang="en-US" sz="900">
              <a:solidFill>
                <a:schemeClr val="dk1"/>
              </a:solidFill>
              <a:latin typeface="+mn-lt"/>
              <a:ea typeface="+mn-ea"/>
              <a:cs typeface="+mn-cs"/>
            </a:rPr>
          </a:br>
          <a:r>
            <a:rPr lang="en-US" sz="900" baseline="30000">
              <a:solidFill>
                <a:schemeClr val="dk1"/>
              </a:solidFill>
              <a:latin typeface="+mn-lt"/>
              <a:ea typeface="+mn-ea"/>
              <a:cs typeface="+mn-cs"/>
            </a:rPr>
            <a:t>b</a:t>
          </a:r>
          <a:r>
            <a:rPr lang="en-US" sz="900">
              <a:solidFill>
                <a:schemeClr val="dk1"/>
              </a:solidFill>
              <a:latin typeface="+mn-lt"/>
              <a:ea typeface="+mn-ea"/>
              <a:cs typeface="+mn-cs"/>
            </a:rPr>
            <a:t>Reasons for returning or withdrawing an application prior to review include, but are not limited to, the application was late or its budget request exceeded guidelines, or the applicant or his or her institution was ineligible.</a:t>
          </a:r>
        </a:p>
        <a:p>
          <a:pPr fontAlgn="t"/>
          <a:br>
            <a:rPr lang="en-US" sz="900" b="1">
              <a:solidFill>
                <a:schemeClr val="dk1"/>
              </a:solidFill>
              <a:latin typeface="+mn-lt"/>
              <a:ea typeface="+mn-ea"/>
              <a:cs typeface="+mn-cs"/>
            </a:rPr>
          </a:br>
          <a:r>
            <a:rPr lang="en-US" sz="900" b="1">
              <a:solidFill>
                <a:schemeClr val="dk1"/>
              </a:solidFill>
              <a:latin typeface="+mn-lt"/>
              <a:ea typeface="+mn-ea"/>
              <a:cs typeface="+mn-cs"/>
            </a:rPr>
            <a:t>REPORTING CATEGORIES:</a:t>
          </a:r>
        </a:p>
        <a:p>
          <a:pPr fontAlgn="t"/>
          <a:endParaRPr lang="en-US" sz="900">
            <a:solidFill>
              <a:schemeClr val="dk1"/>
            </a:solidFill>
            <a:latin typeface="+mn-lt"/>
            <a:ea typeface="+mn-ea"/>
            <a:cs typeface="+mn-cs"/>
          </a:endParaRPr>
        </a:p>
        <a:p>
          <a:pPr fontAlgn="t"/>
          <a:r>
            <a:rPr lang="en-US" sz="900" b="1">
              <a:solidFill>
                <a:schemeClr val="dk1"/>
              </a:solidFill>
              <a:latin typeface="+mn-lt"/>
              <a:ea typeface="+mn-ea"/>
              <a:cs typeface="+mn-cs"/>
            </a:rPr>
            <a:t>Budget Mechanism and Activity Codes</a:t>
          </a:r>
          <a:r>
            <a:rPr lang="en-US" sz="900">
              <a:solidFill>
                <a:schemeClr val="dk1"/>
              </a:solidFill>
              <a:latin typeface="+mn-lt"/>
              <a:ea typeface="+mn-ea"/>
              <a:cs typeface="+mn-cs"/>
            </a:rPr>
            <a:t>: Success rates are shown by specific activity codes (e.g., R01, T32) and budget mechanisms (e.g., Research Project Grants, Other Research).</a:t>
          </a:r>
        </a:p>
        <a:p>
          <a:pPr fontAlgn="t"/>
          <a:endParaRPr lang="en-US" sz="900">
            <a:solidFill>
              <a:schemeClr val="dk1"/>
            </a:solidFill>
            <a:latin typeface="+mn-lt"/>
            <a:ea typeface="+mn-ea"/>
            <a:cs typeface="+mn-cs"/>
          </a:endParaRPr>
        </a:p>
        <a:p>
          <a:pPr fontAlgn="t"/>
          <a:r>
            <a:rPr lang="en-US" sz="900" b="1">
              <a:solidFill>
                <a:schemeClr val="dk1"/>
              </a:solidFill>
              <a:latin typeface="+mn-lt"/>
              <a:ea typeface="+mn-ea"/>
              <a:cs typeface="+mn-cs"/>
            </a:rPr>
            <a:t>Award types</a:t>
          </a:r>
          <a:r>
            <a:rPr lang="en-US" sz="900">
              <a:solidFill>
                <a:schemeClr val="dk1"/>
              </a:solidFill>
              <a:latin typeface="+mn-lt"/>
              <a:ea typeface="+mn-ea"/>
              <a:cs typeface="+mn-cs"/>
            </a:rPr>
            <a:t>: Success rates are shown for all competing grants combined, and broken down by new, continuation and revision (formerly known as competing supplements) grants.  New competitive awards (Type 1) are comprised of projects that have not yet been funded. The continuation category includes competitive renewal awards (Type 2), the subset of extension awards (Type 4) that were competitive, and competitive renewals that had a change of NIH IC or Division from one competitive segment (or time period) to the subsequent segment (Type 9).    Change of grantee or institutions awards (Type 7) that occurred in the same year as competitive new awards (Type 1) are classified as new grants.  Change of grantee or institutions awards (Type 7) that occurred in the same year as a competitive renewal award are classified as continuation grants. The revisions category includes only the subset of Type 3 awards that was competed.</a:t>
          </a:r>
        </a:p>
        <a:p>
          <a:pPr fontAlgn="t"/>
          <a:endParaRPr lang="en-US" sz="900">
            <a:solidFill>
              <a:schemeClr val="dk1"/>
            </a:solidFill>
            <a:latin typeface="+mn-lt"/>
            <a:ea typeface="+mn-ea"/>
            <a:cs typeface="+mn-cs"/>
          </a:endParaRPr>
        </a:p>
        <a:p>
          <a:pPr fontAlgn="t"/>
          <a:r>
            <a:rPr lang="en-US" sz="900" b="1">
              <a:solidFill>
                <a:schemeClr val="dk1"/>
              </a:solidFill>
              <a:latin typeface="+mn-lt"/>
              <a:ea typeface="+mn-ea"/>
              <a:cs typeface="+mn-cs"/>
            </a:rPr>
            <a:t>Budget Authority</a:t>
          </a:r>
          <a:r>
            <a:rPr lang="en-US" sz="900">
              <a:solidFill>
                <a:schemeClr val="dk1"/>
              </a:solidFill>
              <a:latin typeface="+mn-lt"/>
              <a:ea typeface="+mn-ea"/>
              <a:cs typeface="+mn-cs"/>
            </a:rPr>
            <a:t>:  NIH receives a majority of its budget authority through multiple appropriations provided annually under the jurisdiction of the Labor/HHS/Education Appropriations Subcommittee.  NIH also receives resources from the Superfund Research account under the jurisdiction of the Interior Appropriations Subcommittee as well as the Special Type 1 Diabetes mandatory appropriation and reimbursements from other federal agencies.  Beginning in Fiscal Year 2008, success rates for grants funded from the Superfund Research appropriation have been reported separately from success rates calculated for grants funded from Labor/HHS/Education appropriations.   Prior to Fiscal Year 2008, the success rates for the “Other Research” budget mechanism category included grants funded from reimbursable agreements.  This treatment is no longer used beginning in Fiscal Year 2008.  The NIH Research Project Grant success rate provided annually to Congress is based on activities funded from Labor/HHS/Education appropriations and the Special Type 1 Diabetes mandatory account.  Success rates for other budget mechanisms and by type of funding source (e.g..,  Direct Budget Authority from Labor/HHS/Education and Special Type1 Diabetes mandatory account; Superfund; and non-Direct Budget Authority (reimbursables/Gift Fund/Cancer Stamp Fund/Inter-Departmental Delegation of Authority)) are available in some reports. </a:t>
          </a:r>
        </a:p>
        <a:p>
          <a:pPr fontAlgn="t">
            <a:lnSpc>
              <a:spcPts val="1000"/>
            </a:lnSpc>
          </a:pPr>
          <a:endParaRPr lang="en-US" sz="900">
            <a:solidFill>
              <a:schemeClr val="dk1"/>
            </a:solidFill>
            <a:latin typeface="+mn-lt"/>
            <a:ea typeface="+mn-ea"/>
            <a:cs typeface="+mn-cs"/>
          </a:endParaRPr>
        </a:p>
        <a:p>
          <a:pPr>
            <a:lnSpc>
              <a:spcPts val="1000"/>
            </a:lnSpc>
          </a:pPr>
          <a:endParaRPr lang="en-US" sz="900"/>
        </a:p>
        <a:p>
          <a:endParaRPr lang="en-US" sz="9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0512D-6895-4EB9-93E1-D398B9D1CA33}" name="Table1" displayName="Table1" ref="A2:G58" totalsRowShown="0" headerRowDxfId="3" tableBorderDxfId="2">
  <autoFilter ref="A2:G58" xr:uid="{13E0512D-6895-4EB9-93E1-D398B9D1CA33}"/>
  <tableColumns count="7">
    <tableColumn id="1" xr3:uid="{7C58DABE-1639-4E85-BDF9-7203F1A09B60}" name="FY" dataDxfId="1"/>
    <tableColumn id="2" xr3:uid="{16C01EC9-EA4F-4998-84B9-7ED7C9ED558C}" name="Research Project Grants - Number of Applications Reviewed"/>
    <tableColumn id="3" xr3:uid="{0B2A6CEA-70A4-4E5D-B688-6A8FD3A51310}" name="Research Project Grants - Number of Applications Awarded"/>
    <tableColumn id="4" xr3:uid="{FCD4C528-714E-40C6-91B5-FEC21F53D19B}" name="Research Project Grants - Success Rate"/>
    <tableColumn id="5" xr3:uid="{61169300-E2A4-4D89-877C-94B44F34218E}" name="R01-Equivalent Grants - Number of Applications Reviewed"/>
    <tableColumn id="6" xr3:uid="{E22D9709-D108-4D89-B29F-AC07931992F7}" name="R01-Equivalent Grants - Number of Applications Awarded" dataDxfId="0" dataCellStyle="Comma"/>
    <tableColumn id="7" xr3:uid="{45FB2718-F2F9-4E06-B64B-6DB988CC4917}" name="R01-Equivalent Grants- Success Rate"/>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ants.nih.gov/grants/glossary.htm" TargetMode="External"/><Relationship Id="rId2" Type="http://schemas.openxmlformats.org/officeDocument/2006/relationships/hyperlink" Target="mailto:OERSTATS@od.nih.gov?subject=Web%20Report%20Inquiry" TargetMode="External"/><Relationship Id="rId1" Type="http://schemas.openxmlformats.org/officeDocument/2006/relationships/hyperlink" Target="https://report.nih.gov/reportweb/web/displayreport?rId=558"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8"/>
  <sheetViews>
    <sheetView showGridLines="0" tabSelected="1" zoomScaleNormal="100" workbookViewId="0">
      <selection activeCell="A3" sqref="A3"/>
    </sheetView>
  </sheetViews>
  <sheetFormatPr defaultColWidth="9.125" defaultRowHeight="30" customHeight="1" x14ac:dyDescent="0.25"/>
  <cols>
    <col min="1" max="1" width="15.75" style="31" customWidth="1"/>
    <col min="2" max="7" width="28.75" style="1" customWidth="1"/>
    <col min="8" max="16384" width="9.125" style="1"/>
  </cols>
  <sheetData>
    <row r="1" spans="1:10" s="6" customFormat="1" ht="69.900000000000006" customHeight="1" x14ac:dyDescent="0.2">
      <c r="A1" s="30" t="s">
        <v>17</v>
      </c>
      <c r="C1" s="7"/>
      <c r="D1" s="7"/>
      <c r="E1" s="7"/>
    </row>
    <row r="2" spans="1:10" s="29" customFormat="1" ht="69.900000000000006" customHeight="1" x14ac:dyDescent="0.2">
      <c r="A2" s="51" t="s">
        <v>0</v>
      </c>
      <c r="B2" s="52" t="s">
        <v>3</v>
      </c>
      <c r="C2" s="52" t="s">
        <v>4</v>
      </c>
      <c r="D2" s="53" t="s">
        <v>5</v>
      </c>
      <c r="E2" s="51" t="s">
        <v>6</v>
      </c>
      <c r="F2" s="52" t="s">
        <v>7</v>
      </c>
      <c r="G2" s="54" t="s">
        <v>8</v>
      </c>
    </row>
    <row r="3" spans="1:10" ht="30" customHeight="1" x14ac:dyDescent="0.25">
      <c r="A3" s="43">
        <v>1970</v>
      </c>
      <c r="B3" s="18">
        <v>9199</v>
      </c>
      <c r="C3" s="18">
        <v>3264</v>
      </c>
      <c r="D3" s="19">
        <v>0.35499999999999998</v>
      </c>
      <c r="E3" s="20">
        <v>8502</v>
      </c>
      <c r="F3" s="21">
        <v>2879</v>
      </c>
      <c r="G3" s="46">
        <f t="shared" ref="G3:G40" si="0">F3/E3</f>
        <v>0.33862620559868267</v>
      </c>
    </row>
    <row r="4" spans="1:10" ht="30" customHeight="1" x14ac:dyDescent="0.25">
      <c r="A4" s="43">
        <v>1971</v>
      </c>
      <c r="B4" s="18">
        <v>9227</v>
      </c>
      <c r="C4" s="18">
        <v>3338</v>
      </c>
      <c r="D4" s="19">
        <v>0.36199999999999999</v>
      </c>
      <c r="E4" s="20">
        <v>8518</v>
      </c>
      <c r="F4" s="21">
        <v>3005</v>
      </c>
      <c r="G4" s="46">
        <f t="shared" si="0"/>
        <v>0.35278234327306879</v>
      </c>
    </row>
    <row r="5" spans="1:10" ht="30" customHeight="1" x14ac:dyDescent="0.25">
      <c r="A5" s="43">
        <v>1972</v>
      </c>
      <c r="B5" s="18">
        <v>10661</v>
      </c>
      <c r="C5" s="18">
        <v>4350</v>
      </c>
      <c r="D5" s="19">
        <v>0.40799999999999997</v>
      </c>
      <c r="E5" s="20">
        <v>9766</v>
      </c>
      <c r="F5" s="21">
        <v>3956</v>
      </c>
      <c r="G5" s="46">
        <f t="shared" si="0"/>
        <v>0.40507884497235308</v>
      </c>
    </row>
    <row r="6" spans="1:10" ht="30" customHeight="1" x14ac:dyDescent="0.25">
      <c r="A6" s="43">
        <v>1973</v>
      </c>
      <c r="B6" s="18">
        <v>11426</v>
      </c>
      <c r="C6" s="18">
        <v>3154</v>
      </c>
      <c r="D6" s="19">
        <v>0.27600000000000002</v>
      </c>
      <c r="E6" s="20">
        <v>10618</v>
      </c>
      <c r="F6" s="21">
        <v>2886</v>
      </c>
      <c r="G6" s="46">
        <f t="shared" si="0"/>
        <v>0.27180259935957807</v>
      </c>
    </row>
    <row r="7" spans="1:10" ht="30" customHeight="1" x14ac:dyDescent="0.25">
      <c r="A7" s="43">
        <v>1974</v>
      </c>
      <c r="B7" s="18">
        <v>12447</v>
      </c>
      <c r="C7" s="18">
        <v>5534</v>
      </c>
      <c r="D7" s="19">
        <v>0.44500000000000001</v>
      </c>
      <c r="E7" s="20">
        <v>11568</v>
      </c>
      <c r="F7" s="21">
        <v>5131</v>
      </c>
      <c r="G7" s="46">
        <f t="shared" si="0"/>
        <v>0.44355117565698476</v>
      </c>
    </row>
    <row r="8" spans="1:10" ht="30" customHeight="1" x14ac:dyDescent="0.25">
      <c r="A8" s="43">
        <v>1975</v>
      </c>
      <c r="B8" s="18">
        <v>12187</v>
      </c>
      <c r="C8" s="18">
        <v>5305</v>
      </c>
      <c r="D8" s="19">
        <v>0.435</v>
      </c>
      <c r="E8" s="20">
        <v>11524</v>
      </c>
      <c r="F8" s="21">
        <v>5046</v>
      </c>
      <c r="G8" s="46">
        <f t="shared" si="0"/>
        <v>0.43786879555709823</v>
      </c>
    </row>
    <row r="9" spans="1:10" ht="30" customHeight="1" x14ac:dyDescent="0.25">
      <c r="A9" s="43">
        <v>1976</v>
      </c>
      <c r="B9" s="18">
        <v>12445</v>
      </c>
      <c r="C9" s="18">
        <v>4155</v>
      </c>
      <c r="D9" s="19">
        <v>0.33400000000000002</v>
      </c>
      <c r="E9" s="20">
        <v>11556</v>
      </c>
      <c r="F9" s="21">
        <v>3848</v>
      </c>
      <c r="G9" s="46">
        <f t="shared" si="0"/>
        <v>0.33298719280027689</v>
      </c>
    </row>
    <row r="10" spans="1:10" ht="30" customHeight="1" x14ac:dyDescent="0.25">
      <c r="A10" s="43">
        <v>1977</v>
      </c>
      <c r="B10" s="18">
        <v>15808</v>
      </c>
      <c r="C10" s="18">
        <v>4497</v>
      </c>
      <c r="D10" s="19">
        <v>0.28399999999999997</v>
      </c>
      <c r="E10" s="20">
        <v>15050</v>
      </c>
      <c r="F10" s="21">
        <v>4257</v>
      </c>
      <c r="G10" s="46">
        <f t="shared" si="0"/>
        <v>0.28285714285714286</v>
      </c>
      <c r="J10" s="5"/>
    </row>
    <row r="11" spans="1:10" ht="30" customHeight="1" x14ac:dyDescent="0.25">
      <c r="A11" s="43">
        <v>1978</v>
      </c>
      <c r="B11" s="18">
        <v>16995</v>
      </c>
      <c r="C11" s="18">
        <v>5830</v>
      </c>
      <c r="D11" s="19">
        <v>0.34300000000000003</v>
      </c>
      <c r="E11" s="20">
        <v>16280</v>
      </c>
      <c r="F11" s="21">
        <v>5539</v>
      </c>
      <c r="G11" s="46">
        <f t="shared" si="0"/>
        <v>0.34023341523341522</v>
      </c>
    </row>
    <row r="12" spans="1:10" ht="30" customHeight="1" x14ac:dyDescent="0.25">
      <c r="A12" s="43">
        <v>1979</v>
      </c>
      <c r="B12" s="18">
        <v>17133</v>
      </c>
      <c r="C12" s="18">
        <v>6763</v>
      </c>
      <c r="D12" s="19">
        <v>0.39500000000000002</v>
      </c>
      <c r="E12" s="20">
        <v>16377</v>
      </c>
      <c r="F12" s="21">
        <v>6438</v>
      </c>
      <c r="G12" s="46">
        <f t="shared" si="0"/>
        <v>0.39311229162850336</v>
      </c>
    </row>
    <row r="13" spans="1:10" ht="30" customHeight="1" x14ac:dyDescent="0.25">
      <c r="A13" s="43">
        <v>1980</v>
      </c>
      <c r="B13" s="18">
        <v>16744</v>
      </c>
      <c r="C13" s="18">
        <v>5468</v>
      </c>
      <c r="D13" s="19">
        <v>0.32700000000000001</v>
      </c>
      <c r="E13" s="20">
        <v>15919</v>
      </c>
      <c r="F13" s="21">
        <v>5143</v>
      </c>
      <c r="G13" s="46">
        <f t="shared" si="0"/>
        <v>0.3230730573528488</v>
      </c>
    </row>
    <row r="14" spans="1:10" ht="30" customHeight="1" x14ac:dyDescent="0.25">
      <c r="A14" s="43">
        <v>1981</v>
      </c>
      <c r="B14" s="18">
        <v>18149</v>
      </c>
      <c r="C14" s="18">
        <v>5580</v>
      </c>
      <c r="D14" s="19">
        <v>0.307</v>
      </c>
      <c r="E14" s="20">
        <v>17433</v>
      </c>
      <c r="F14" s="21">
        <v>5300</v>
      </c>
      <c r="G14" s="46">
        <f t="shared" si="0"/>
        <v>0.30402110939023691</v>
      </c>
    </row>
    <row r="15" spans="1:10" ht="30" customHeight="1" x14ac:dyDescent="0.25">
      <c r="A15" s="43">
        <v>1982</v>
      </c>
      <c r="B15" s="18">
        <v>19222</v>
      </c>
      <c r="C15" s="18">
        <v>5608</v>
      </c>
      <c r="D15" s="19">
        <v>0.29199999999999998</v>
      </c>
      <c r="E15" s="20">
        <v>18043</v>
      </c>
      <c r="F15" s="21">
        <v>5226</v>
      </c>
      <c r="G15" s="46">
        <f t="shared" si="0"/>
        <v>0.28964141218200962</v>
      </c>
    </row>
    <row r="16" spans="1:10" ht="30" customHeight="1" x14ac:dyDescent="0.25">
      <c r="A16" s="43">
        <v>1983</v>
      </c>
      <c r="B16" s="18">
        <v>18798</v>
      </c>
      <c r="C16" s="18">
        <v>5879</v>
      </c>
      <c r="D16" s="19">
        <v>0.313</v>
      </c>
      <c r="E16" s="20">
        <v>17344</v>
      </c>
      <c r="F16" s="21">
        <v>5427</v>
      </c>
      <c r="G16" s="46">
        <f t="shared" si="0"/>
        <v>0.31290359778597787</v>
      </c>
    </row>
    <row r="17" spans="1:7" ht="30" customHeight="1" x14ac:dyDescent="0.25">
      <c r="A17" s="43">
        <v>1984</v>
      </c>
      <c r="B17" s="18">
        <v>18681</v>
      </c>
      <c r="C17" s="18">
        <v>5984</v>
      </c>
      <c r="D17" s="19">
        <v>0.32</v>
      </c>
      <c r="E17" s="20">
        <v>17374</v>
      </c>
      <c r="F17" s="21">
        <v>5524</v>
      </c>
      <c r="G17" s="46">
        <f t="shared" si="0"/>
        <v>0.31794635662484172</v>
      </c>
    </row>
    <row r="18" spans="1:7" ht="30" customHeight="1" x14ac:dyDescent="0.25">
      <c r="A18" s="43">
        <v>1985</v>
      </c>
      <c r="B18" s="18">
        <v>20442</v>
      </c>
      <c r="C18" s="18">
        <v>6760</v>
      </c>
      <c r="D18" s="19">
        <v>0.33100000000000002</v>
      </c>
      <c r="E18" s="20">
        <v>18922</v>
      </c>
      <c r="F18" s="21">
        <v>6186</v>
      </c>
      <c r="G18" s="46">
        <f t="shared" si="0"/>
        <v>0.32692104428707325</v>
      </c>
    </row>
    <row r="19" spans="1:7" ht="30" customHeight="1" x14ac:dyDescent="0.25">
      <c r="A19" s="43">
        <v>1986</v>
      </c>
      <c r="B19" s="18">
        <v>19896</v>
      </c>
      <c r="C19" s="18">
        <v>6471</v>
      </c>
      <c r="D19" s="19">
        <v>0.32500000000000001</v>
      </c>
      <c r="E19" s="20">
        <v>18607</v>
      </c>
      <c r="F19" s="21">
        <v>6011</v>
      </c>
      <c r="G19" s="46">
        <f t="shared" si="0"/>
        <v>0.32305046487880906</v>
      </c>
    </row>
    <row r="20" spans="1:7" ht="30" customHeight="1" x14ac:dyDescent="0.25">
      <c r="A20" s="43">
        <v>1987</v>
      </c>
      <c r="B20" s="18">
        <v>19455</v>
      </c>
      <c r="C20" s="18">
        <v>6945</v>
      </c>
      <c r="D20" s="19">
        <v>0.35699999999999998</v>
      </c>
      <c r="E20" s="20">
        <v>18228</v>
      </c>
      <c r="F20" s="21">
        <v>6401</v>
      </c>
      <c r="G20" s="46">
        <f t="shared" si="0"/>
        <v>0.35116304586350672</v>
      </c>
    </row>
    <row r="21" spans="1:7" ht="30" customHeight="1" x14ac:dyDescent="0.25">
      <c r="A21" s="43">
        <v>1988</v>
      </c>
      <c r="B21" s="18">
        <v>20757</v>
      </c>
      <c r="C21" s="18">
        <v>6631</v>
      </c>
      <c r="D21" s="19">
        <v>0.31900000000000001</v>
      </c>
      <c r="E21" s="20">
        <v>19339</v>
      </c>
      <c r="F21" s="21">
        <v>6109</v>
      </c>
      <c r="G21" s="46">
        <f t="shared" si="0"/>
        <v>0.31589017012255027</v>
      </c>
    </row>
    <row r="22" spans="1:7" ht="30" customHeight="1" x14ac:dyDescent="0.25">
      <c r="A22" s="43">
        <v>1989</v>
      </c>
      <c r="B22" s="18">
        <v>20704</v>
      </c>
      <c r="C22" s="18">
        <v>5883</v>
      </c>
      <c r="D22" s="19">
        <v>0.28399999999999997</v>
      </c>
      <c r="E22" s="20">
        <v>19381</v>
      </c>
      <c r="F22" s="21">
        <v>5403</v>
      </c>
      <c r="G22" s="46">
        <f t="shared" si="0"/>
        <v>0.27877818482018474</v>
      </c>
    </row>
    <row r="23" spans="1:7" ht="30" customHeight="1" x14ac:dyDescent="0.25">
      <c r="A23" s="43">
        <v>1990</v>
      </c>
      <c r="B23" s="18">
        <v>21509</v>
      </c>
      <c r="C23" s="18">
        <v>5267</v>
      </c>
      <c r="D23" s="19">
        <v>0.245</v>
      </c>
      <c r="E23" s="20">
        <v>19835</v>
      </c>
      <c r="F23" s="21">
        <v>4765</v>
      </c>
      <c r="G23" s="46">
        <f t="shared" si="0"/>
        <v>0.24023191328459792</v>
      </c>
    </row>
    <row r="24" spans="1:7" ht="30" customHeight="1" x14ac:dyDescent="0.25">
      <c r="A24" s="43">
        <v>1991</v>
      </c>
      <c r="B24" s="18">
        <v>21416</v>
      </c>
      <c r="C24" s="18">
        <v>6127</v>
      </c>
      <c r="D24" s="19">
        <v>0.28599999999999998</v>
      </c>
      <c r="E24" s="20">
        <v>19181</v>
      </c>
      <c r="F24" s="21">
        <v>5492</v>
      </c>
      <c r="G24" s="46">
        <f t="shared" si="0"/>
        <v>0.28632500912361192</v>
      </c>
    </row>
    <row r="25" spans="1:7" ht="30" customHeight="1" x14ac:dyDescent="0.25">
      <c r="A25" s="43">
        <v>1992</v>
      </c>
      <c r="B25" s="18">
        <v>21734</v>
      </c>
      <c r="C25" s="18">
        <v>6380</v>
      </c>
      <c r="D25" s="19">
        <v>0.29399999999999998</v>
      </c>
      <c r="E25" s="20">
        <v>19802</v>
      </c>
      <c r="F25" s="21">
        <v>5735</v>
      </c>
      <c r="G25" s="46">
        <f t="shared" si="0"/>
        <v>0.28961721038278959</v>
      </c>
    </row>
    <row r="26" spans="1:7" ht="30" customHeight="1" x14ac:dyDescent="0.25">
      <c r="A26" s="43">
        <v>1993</v>
      </c>
      <c r="B26" s="18">
        <v>23626</v>
      </c>
      <c r="C26" s="18">
        <v>5546</v>
      </c>
      <c r="D26" s="19">
        <v>0.23499999999999999</v>
      </c>
      <c r="E26" s="20">
        <v>21588.355</v>
      </c>
      <c r="F26" s="21">
        <v>4958.9999900000003</v>
      </c>
      <c r="G26" s="46">
        <f t="shared" si="0"/>
        <v>0.2297071726863858</v>
      </c>
    </row>
    <row r="27" spans="1:7" ht="30" customHeight="1" x14ac:dyDescent="0.25">
      <c r="A27" s="43">
        <v>1994</v>
      </c>
      <c r="B27" s="18">
        <v>25510</v>
      </c>
      <c r="C27" s="18">
        <v>6474</v>
      </c>
      <c r="D27" s="19">
        <v>0.254</v>
      </c>
      <c r="E27" s="20">
        <v>23168.802350000002</v>
      </c>
      <c r="F27" s="21">
        <v>5721.8023499999999</v>
      </c>
      <c r="G27" s="46">
        <f t="shared" si="0"/>
        <v>0.24696150727014163</v>
      </c>
    </row>
    <row r="28" spans="1:7" ht="30" customHeight="1" x14ac:dyDescent="0.25">
      <c r="A28" s="43">
        <v>1995</v>
      </c>
      <c r="B28" s="18">
        <v>25224</v>
      </c>
      <c r="C28" s="18">
        <v>6758</v>
      </c>
      <c r="D28" s="19">
        <v>0.26800000000000002</v>
      </c>
      <c r="E28" s="20">
        <v>22679.547210000001</v>
      </c>
      <c r="F28" s="21">
        <v>5933.5472099999997</v>
      </c>
      <c r="G28" s="46">
        <f t="shared" si="0"/>
        <v>0.26162547052014096</v>
      </c>
    </row>
    <row r="29" spans="1:7" ht="30" customHeight="1" x14ac:dyDescent="0.25">
      <c r="A29" s="43">
        <v>1996</v>
      </c>
      <c r="B29" s="18">
        <v>23821</v>
      </c>
      <c r="C29" s="18">
        <v>6653</v>
      </c>
      <c r="D29" s="19">
        <v>0.27900000000000003</v>
      </c>
      <c r="E29" s="20">
        <v>21060.581460000001</v>
      </c>
      <c r="F29" s="21">
        <v>5775.5814600000003</v>
      </c>
      <c r="G29" s="46">
        <f t="shared" si="0"/>
        <v>0.27423656231759141</v>
      </c>
    </row>
    <row r="30" spans="1:7" ht="30" customHeight="1" x14ac:dyDescent="0.25">
      <c r="A30" s="43">
        <v>1997</v>
      </c>
      <c r="B30" s="18">
        <v>24221</v>
      </c>
      <c r="C30" s="18">
        <v>7388</v>
      </c>
      <c r="D30" s="19">
        <v>0.30499999999999999</v>
      </c>
      <c r="E30" s="20">
        <v>20620.734939999998</v>
      </c>
      <c r="F30" s="21">
        <v>6234.7349400000003</v>
      </c>
      <c r="G30" s="46">
        <f t="shared" si="0"/>
        <v>0.30235270266269182</v>
      </c>
    </row>
    <row r="31" spans="1:7" ht="30" customHeight="1" x14ac:dyDescent="0.25">
      <c r="A31" s="43">
        <v>1998</v>
      </c>
      <c r="B31" s="18">
        <v>24151</v>
      </c>
      <c r="C31" s="18">
        <v>7518</v>
      </c>
      <c r="D31" s="19">
        <v>0.311</v>
      </c>
      <c r="E31" s="20">
        <v>20483</v>
      </c>
      <c r="F31" s="21">
        <v>6327</v>
      </c>
      <c r="G31" s="46">
        <f t="shared" si="0"/>
        <v>0.3088902992725675</v>
      </c>
    </row>
    <row r="32" spans="1:7" ht="30" customHeight="1" x14ac:dyDescent="0.25">
      <c r="A32" s="43">
        <v>1999</v>
      </c>
      <c r="B32" s="18">
        <v>26408</v>
      </c>
      <c r="C32" s="18">
        <v>8556</v>
      </c>
      <c r="D32" s="19">
        <v>0.32400000000000001</v>
      </c>
      <c r="E32" s="20">
        <v>22135</v>
      </c>
      <c r="F32" s="21">
        <v>7111</v>
      </c>
      <c r="G32" s="46">
        <f t="shared" si="0"/>
        <v>0.32125592952337928</v>
      </c>
    </row>
    <row r="33" spans="1:11" ht="30" customHeight="1" x14ac:dyDescent="0.25">
      <c r="A33" s="43">
        <v>2000</v>
      </c>
      <c r="B33" s="18">
        <v>27798</v>
      </c>
      <c r="C33" s="18">
        <v>8765</v>
      </c>
      <c r="D33" s="19">
        <v>0.315</v>
      </c>
      <c r="E33" s="20">
        <v>22229</v>
      </c>
      <c r="F33" s="21">
        <v>7108</v>
      </c>
      <c r="G33" s="46">
        <f t="shared" si="0"/>
        <v>0.319762472445904</v>
      </c>
    </row>
    <row r="34" spans="1:11" ht="30" customHeight="1" x14ac:dyDescent="0.25">
      <c r="A34" s="43">
        <v>2001</v>
      </c>
      <c r="B34" s="18">
        <v>28368</v>
      </c>
      <c r="C34" s="18">
        <v>9098</v>
      </c>
      <c r="D34" s="19">
        <v>0.32100000000000001</v>
      </c>
      <c r="E34" s="20">
        <v>22039</v>
      </c>
      <c r="F34" s="21">
        <v>6990</v>
      </c>
      <c r="G34" s="46">
        <f t="shared" si="0"/>
        <v>0.31716502563637189</v>
      </c>
    </row>
    <row r="35" spans="1:11" ht="30" customHeight="1" x14ac:dyDescent="0.25">
      <c r="A35" s="43">
        <v>2002</v>
      </c>
      <c r="B35" s="18">
        <v>30068</v>
      </c>
      <c r="C35" s="18">
        <v>9396</v>
      </c>
      <c r="D35" s="19">
        <v>0.312</v>
      </c>
      <c r="E35" s="20">
        <v>22272</v>
      </c>
      <c r="F35" s="21">
        <v>6834</v>
      </c>
      <c r="G35" s="46">
        <f t="shared" si="0"/>
        <v>0.30684267241379309</v>
      </c>
    </row>
    <row r="36" spans="1:11" ht="30" customHeight="1" x14ac:dyDescent="0.25">
      <c r="A36" s="43">
        <v>2003</v>
      </c>
      <c r="B36" s="18">
        <v>34710</v>
      </c>
      <c r="C36" s="18">
        <v>10393</v>
      </c>
      <c r="D36" s="19">
        <v>0.29899999999999999</v>
      </c>
      <c r="E36" s="20">
        <v>24702</v>
      </c>
      <c r="F36" s="21">
        <v>7450</v>
      </c>
      <c r="G36" s="46">
        <f t="shared" si="0"/>
        <v>0.30159501254959115</v>
      </c>
    </row>
    <row r="37" spans="1:11" ht="30" customHeight="1" x14ac:dyDescent="0.25">
      <c r="A37" s="43">
        <v>2004</v>
      </c>
      <c r="B37" s="18">
        <v>40861</v>
      </c>
      <c r="C37" s="18">
        <v>10052</v>
      </c>
      <c r="D37" s="19">
        <v>0.246</v>
      </c>
      <c r="E37" s="20">
        <v>27654</v>
      </c>
      <c r="F37" s="21">
        <v>7035</v>
      </c>
      <c r="G37" s="46">
        <f t="shared" si="0"/>
        <v>0.25439357778259925</v>
      </c>
    </row>
    <row r="38" spans="1:11" ht="30" customHeight="1" x14ac:dyDescent="0.25">
      <c r="A38" s="43">
        <v>2005</v>
      </c>
      <c r="B38" s="18">
        <v>43069</v>
      </c>
      <c r="C38" s="18">
        <v>9599</v>
      </c>
      <c r="D38" s="19">
        <v>0.223</v>
      </c>
      <c r="E38" s="20">
        <v>28540</v>
      </c>
      <c r="F38" s="21">
        <v>6489</v>
      </c>
      <c r="G38" s="46">
        <f t="shared" si="0"/>
        <v>0.22736510161177295</v>
      </c>
    </row>
    <row r="39" spans="1:11" ht="30" customHeight="1" x14ac:dyDescent="0.25">
      <c r="A39" s="43">
        <v>2006</v>
      </c>
      <c r="B39" s="18">
        <v>45688</v>
      </c>
      <c r="C39" s="18">
        <v>9128</v>
      </c>
      <c r="D39" s="19">
        <v>0.2</v>
      </c>
      <c r="E39" s="20">
        <v>29221</v>
      </c>
      <c r="F39" s="21">
        <v>6061</v>
      </c>
      <c r="G39" s="46">
        <f t="shared" si="0"/>
        <v>0.20741932172068034</v>
      </c>
    </row>
    <row r="40" spans="1:11" ht="30" customHeight="1" x14ac:dyDescent="0.25">
      <c r="A40" s="43">
        <v>2007</v>
      </c>
      <c r="B40" s="18">
        <v>47455</v>
      </c>
      <c r="C40" s="18">
        <v>10100</v>
      </c>
      <c r="D40" s="19">
        <v>0.21299999999999999</v>
      </c>
      <c r="E40" s="20">
        <v>27332</v>
      </c>
      <c r="F40" s="21">
        <v>6462</v>
      </c>
      <c r="G40" s="46">
        <f t="shared" si="0"/>
        <v>0.23642616713010392</v>
      </c>
    </row>
    <row r="41" spans="1:11" ht="30" customHeight="1" x14ac:dyDescent="0.25">
      <c r="A41" s="43">
        <v>2008</v>
      </c>
      <c r="B41" s="18">
        <v>43467</v>
      </c>
      <c r="C41" s="18">
        <v>9460</v>
      </c>
      <c r="D41" s="19">
        <v>0.218</v>
      </c>
      <c r="E41" s="20">
        <v>26093</v>
      </c>
      <c r="F41" s="21">
        <v>6087</v>
      </c>
      <c r="G41" s="46">
        <f>F41/E41</f>
        <v>0.23328095657839268</v>
      </c>
    </row>
    <row r="42" spans="1:11" ht="30" customHeight="1" x14ac:dyDescent="0.25">
      <c r="A42" s="43">
        <v>2009</v>
      </c>
      <c r="B42" s="18">
        <v>43142</v>
      </c>
      <c r="C42" s="18">
        <v>8881</v>
      </c>
      <c r="D42" s="19">
        <v>0.20599999999999999</v>
      </c>
      <c r="E42" s="20">
        <v>26675</v>
      </c>
      <c r="F42" s="21">
        <v>5924</v>
      </c>
      <c r="G42" s="47">
        <v>0.22</v>
      </c>
    </row>
    <row r="43" spans="1:11" ht="30" customHeight="1" x14ac:dyDescent="0.25">
      <c r="A43" s="44">
        <v>2010</v>
      </c>
      <c r="B43" s="18">
        <v>45983</v>
      </c>
      <c r="C43" s="18">
        <v>9455</v>
      </c>
      <c r="D43" s="19">
        <v>0.20599999999999999</v>
      </c>
      <c r="E43" s="22">
        <v>27850</v>
      </c>
      <c r="F43" s="18">
        <v>6217</v>
      </c>
      <c r="G43" s="47">
        <v>0.223</v>
      </c>
    </row>
    <row r="44" spans="1:11" ht="30" customHeight="1" x14ac:dyDescent="0.25">
      <c r="A44" s="44">
        <v>2011</v>
      </c>
      <c r="B44" s="23">
        <v>49592</v>
      </c>
      <c r="C44" s="23">
        <v>8765</v>
      </c>
      <c r="D44" s="24">
        <v>0.17699999999999999</v>
      </c>
      <c r="E44" s="25">
        <v>28791</v>
      </c>
      <c r="F44" s="23">
        <v>5380</v>
      </c>
      <c r="G44" s="48">
        <v>0.187</v>
      </c>
      <c r="I44" s="4"/>
      <c r="K44" s="4"/>
    </row>
    <row r="45" spans="1:11" ht="30" customHeight="1" x14ac:dyDescent="0.25">
      <c r="A45" s="44">
        <v>2012</v>
      </c>
      <c r="B45" s="23">
        <v>51313</v>
      </c>
      <c r="C45" s="23">
        <v>9032</v>
      </c>
      <c r="D45" s="24">
        <v>0.17599999999999999</v>
      </c>
      <c r="E45" s="25">
        <v>29626</v>
      </c>
      <c r="F45" s="23">
        <v>5436</v>
      </c>
      <c r="G45" s="48">
        <v>0.183</v>
      </c>
      <c r="K45" s="4"/>
    </row>
    <row r="46" spans="1:11" ht="30" customHeight="1" x14ac:dyDescent="0.25">
      <c r="A46" s="44">
        <v>2013</v>
      </c>
      <c r="B46" s="18">
        <v>49581</v>
      </c>
      <c r="C46" s="21">
        <v>8310</v>
      </c>
      <c r="D46" s="19">
        <v>0.16800000000000001</v>
      </c>
      <c r="E46" s="25">
        <v>28044</v>
      </c>
      <c r="F46" s="23">
        <v>4902</v>
      </c>
      <c r="G46" s="48">
        <v>0.17499999999999999</v>
      </c>
      <c r="K46" s="4"/>
    </row>
    <row r="47" spans="1:11" ht="30" customHeight="1" x14ac:dyDescent="0.25">
      <c r="A47" s="44">
        <v>2014</v>
      </c>
      <c r="B47" s="18">
        <v>51073</v>
      </c>
      <c r="C47" s="21">
        <v>9241</v>
      </c>
      <c r="D47" s="19">
        <v>0.18093709004757896</v>
      </c>
      <c r="E47" s="22">
        <v>27502</v>
      </c>
      <c r="F47" s="18">
        <v>5163</v>
      </c>
      <c r="G47" s="47">
        <v>0.18773180132354012</v>
      </c>
    </row>
    <row r="48" spans="1:11" ht="30" customHeight="1" x14ac:dyDescent="0.25">
      <c r="A48" s="44">
        <v>2015</v>
      </c>
      <c r="B48" s="18">
        <v>52190</v>
      </c>
      <c r="C48" s="21">
        <v>9540</v>
      </c>
      <c r="D48" s="26">
        <v>0.183</v>
      </c>
      <c r="E48" s="22">
        <v>28970</v>
      </c>
      <c r="F48" s="18">
        <v>5467</v>
      </c>
      <c r="G48" s="49">
        <v>0.189</v>
      </c>
    </row>
    <row r="49" spans="1:11" ht="30" customHeight="1" x14ac:dyDescent="0.25">
      <c r="A49" s="44">
        <v>2016</v>
      </c>
      <c r="B49" s="18">
        <v>54220</v>
      </c>
      <c r="C49" s="21">
        <v>10372</v>
      </c>
      <c r="D49" s="26">
        <v>0.191</v>
      </c>
      <c r="E49" s="22">
        <v>30106</v>
      </c>
      <c r="F49" s="18">
        <v>6010</v>
      </c>
      <c r="G49" s="49">
        <v>0.2</v>
      </c>
    </row>
    <row r="50" spans="1:11" ht="30" customHeight="1" x14ac:dyDescent="0.25">
      <c r="A50" s="44">
        <v>2017</v>
      </c>
      <c r="B50" s="18">
        <v>54005</v>
      </c>
      <c r="C50" s="21">
        <v>10123</v>
      </c>
      <c r="D50" s="26">
        <v>0.18744560688824999</v>
      </c>
      <c r="E50" s="22">
        <v>31221</v>
      </c>
      <c r="F50" s="18">
        <v>6041</v>
      </c>
      <c r="G50" s="49">
        <v>0.19349156016784</v>
      </c>
      <c r="I50" s="2"/>
      <c r="J50" s="2"/>
      <c r="K50" s="3"/>
    </row>
    <row r="51" spans="1:11" ht="30" customHeight="1" x14ac:dyDescent="0.25">
      <c r="A51" s="44">
        <v>2018</v>
      </c>
      <c r="B51" s="18">
        <v>54834</v>
      </c>
      <c r="C51" s="18">
        <v>11071</v>
      </c>
      <c r="D51" s="26">
        <v>0.20190028084764999</v>
      </c>
      <c r="E51" s="22">
        <v>34584</v>
      </c>
      <c r="F51" s="21">
        <v>7517</v>
      </c>
      <c r="G51" s="49">
        <v>0.21735484617164</v>
      </c>
    </row>
    <row r="52" spans="1:11" ht="30" customHeight="1" x14ac:dyDescent="0.25">
      <c r="A52" s="44">
        <v>2019</v>
      </c>
      <c r="B52" s="18">
        <v>54903</v>
      </c>
      <c r="C52" s="18">
        <v>11035</v>
      </c>
      <c r="D52" s="26">
        <v>0.20099083838769999</v>
      </c>
      <c r="E52" s="22">
        <v>35085</v>
      </c>
      <c r="F52" s="21">
        <v>7366</v>
      </c>
      <c r="G52" s="49">
        <v>0.20994727091349999</v>
      </c>
    </row>
    <row r="53" spans="1:11" ht="30" customHeight="1" x14ac:dyDescent="0.25">
      <c r="A53" s="44">
        <v>2020</v>
      </c>
      <c r="B53" s="18">
        <v>55038</v>
      </c>
      <c r="C53" s="18">
        <v>11332</v>
      </c>
      <c r="D53" s="26">
        <v>0.20589410952432999</v>
      </c>
      <c r="E53" s="22">
        <v>36250</v>
      </c>
      <c r="F53" s="21">
        <v>7767</v>
      </c>
      <c r="G53" s="49">
        <v>0.21426206896552</v>
      </c>
    </row>
    <row r="54" spans="1:11" ht="30" customHeight="1" x14ac:dyDescent="0.25">
      <c r="A54" s="44">
        <v>2021</v>
      </c>
      <c r="B54" s="18">
        <v>58872</v>
      </c>
      <c r="C54" s="18">
        <v>11229</v>
      </c>
      <c r="D54" s="26">
        <v>0.19073583367305</v>
      </c>
      <c r="E54" s="22">
        <v>37987</v>
      </c>
      <c r="F54" s="21">
        <v>7627</v>
      </c>
      <c r="G54" s="49">
        <v>0.20077921394161</v>
      </c>
    </row>
    <row r="55" spans="1:11" ht="30" customHeight="1" x14ac:dyDescent="0.25">
      <c r="A55" s="44">
        <v>2022</v>
      </c>
      <c r="B55" s="18">
        <v>54571</v>
      </c>
      <c r="C55" s="18">
        <v>11311</v>
      </c>
      <c r="D55" s="26">
        <v>0.20727126129262999</v>
      </c>
      <c r="E55" s="22">
        <v>36198</v>
      </c>
      <c r="F55" s="21">
        <v>7816</v>
      </c>
      <c r="G55" s="49">
        <v>0.21592353168683001</v>
      </c>
    </row>
    <row r="56" spans="1:11" ht="30" customHeight="1" x14ac:dyDescent="0.25">
      <c r="A56" s="44">
        <v>2023</v>
      </c>
      <c r="B56" s="27">
        <v>51883</v>
      </c>
      <c r="C56" s="27">
        <v>11052</v>
      </c>
      <c r="D56" s="28">
        <v>0.21301775147929</v>
      </c>
      <c r="E56" s="27">
        <v>35072</v>
      </c>
      <c r="F56" s="21">
        <v>7592</v>
      </c>
      <c r="G56" s="50">
        <v>0.21646897810219001</v>
      </c>
    </row>
    <row r="57" spans="1:11" ht="30" customHeight="1" x14ac:dyDescent="0.25">
      <c r="A57" s="45">
        <v>2024</v>
      </c>
      <c r="B57" s="27">
        <v>55418</v>
      </c>
      <c r="C57" s="27">
        <v>10265</v>
      </c>
      <c r="D57" s="28">
        <v>0.18522862607817001</v>
      </c>
      <c r="E57" s="27">
        <v>37478</v>
      </c>
      <c r="F57" s="27">
        <v>7000</v>
      </c>
      <c r="G57" s="50">
        <v>0.18677624206200999</v>
      </c>
    </row>
    <row r="58" spans="1:11" ht="30" customHeight="1" x14ac:dyDescent="0.3">
      <c r="A58" s="55">
        <v>2025</v>
      </c>
      <c r="B58" s="56">
        <v>62592</v>
      </c>
      <c r="C58" s="56">
        <v>8161</v>
      </c>
      <c r="D58" s="57">
        <v>13</v>
      </c>
      <c r="E58" s="56">
        <v>42022</v>
      </c>
      <c r="F58" s="56">
        <v>5471</v>
      </c>
      <c r="G58" s="58">
        <v>13</v>
      </c>
    </row>
  </sheetData>
  <sheetProtection sort="0" autoFilter="0"/>
  <phoneticPr fontId="2" type="noConversion"/>
  <pageMargins left="0.75" right="0.75" top="1" bottom="1" header="0.5" footer="0.5"/>
  <pageSetup scale="94" orientation="portrait" r:id="rId1"/>
  <headerFooter alignWithMargins="0">
    <oddFooter>&amp;CPage &amp;P of &amp;N</oddFooter>
  </headerFooter>
  <rowBreaks count="1" manualBreakCount="1">
    <brk id="32" max="6"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63B8-CAED-4678-8FEA-DD25249B771A}">
  <dimension ref="A1:J10"/>
  <sheetViews>
    <sheetView showGridLines="0" zoomScaleNormal="100" workbookViewId="0">
      <selection activeCell="A2" sqref="A2"/>
    </sheetView>
  </sheetViews>
  <sheetFormatPr defaultColWidth="9.125" defaultRowHeight="14.4" x14ac:dyDescent="0.3"/>
  <cols>
    <col min="1" max="1" width="45.75" style="17" customWidth="1"/>
    <col min="2" max="2" width="125.75" style="17" customWidth="1"/>
    <col min="3" max="4" width="25.75" style="10" customWidth="1"/>
    <col min="5" max="5" width="25.75" style="11" customWidth="1"/>
    <col min="6" max="6" width="25.75" style="10" customWidth="1"/>
    <col min="7" max="9" width="25.75" style="12" customWidth="1"/>
    <col min="10" max="10" width="25.75" style="13" customWidth="1"/>
    <col min="11" max="16384" width="9.125" style="14"/>
  </cols>
  <sheetData>
    <row r="1" spans="1:10" s="42" customFormat="1" ht="50.1" customHeight="1" x14ac:dyDescent="0.3">
      <c r="A1" s="36"/>
      <c r="B1" s="37" t="s">
        <v>9</v>
      </c>
      <c r="C1" s="38"/>
      <c r="D1" s="38"/>
      <c r="E1" s="39"/>
      <c r="F1" s="38"/>
      <c r="G1" s="40"/>
      <c r="H1" s="40"/>
      <c r="I1" s="40"/>
      <c r="J1" s="41"/>
    </row>
    <row r="2" spans="1:10" ht="69.75" customHeight="1" x14ac:dyDescent="0.3">
      <c r="A2" s="32" t="s">
        <v>1</v>
      </c>
      <c r="B2" s="8" t="s">
        <v>12</v>
      </c>
      <c r="C2" s="15"/>
      <c r="D2" s="15"/>
      <c r="E2" s="15"/>
      <c r="F2" s="15"/>
      <c r="G2" s="15"/>
      <c r="H2" s="15"/>
      <c r="I2" s="15"/>
    </row>
    <row r="3" spans="1:10" ht="49.5" customHeight="1" x14ac:dyDescent="0.3">
      <c r="A3" s="32" t="s">
        <v>2</v>
      </c>
      <c r="B3" s="9" t="s">
        <v>13</v>
      </c>
      <c r="C3" s="16"/>
      <c r="D3" s="16"/>
      <c r="E3" s="16"/>
      <c r="F3" s="16"/>
      <c r="G3" s="16"/>
      <c r="H3" s="16"/>
      <c r="I3" s="16"/>
    </row>
    <row r="4" spans="1:10" ht="90" customHeight="1" x14ac:dyDescent="0.3">
      <c r="A4" s="32" t="s">
        <v>10</v>
      </c>
      <c r="B4" s="8" t="s">
        <v>11</v>
      </c>
      <c r="C4" s="15"/>
      <c r="D4" s="15"/>
      <c r="E4" s="15"/>
      <c r="F4" s="15"/>
      <c r="G4" s="15"/>
      <c r="H4" s="15"/>
      <c r="I4" s="15"/>
    </row>
    <row r="6" spans="1:10" ht="30" customHeight="1" x14ac:dyDescent="0.3">
      <c r="A6" s="33" t="s">
        <v>14</v>
      </c>
    </row>
    <row r="7" spans="1:10" ht="30" customHeight="1" x14ac:dyDescent="0.3">
      <c r="A7" s="34" t="s">
        <v>15</v>
      </c>
    </row>
    <row r="8" spans="1:10" ht="30" customHeight="1" x14ac:dyDescent="0.3">
      <c r="A8" s="34" t="s">
        <v>16</v>
      </c>
    </row>
    <row r="9" spans="1:10" ht="30" customHeight="1" x14ac:dyDescent="0.3">
      <c r="A9" s="35" t="s">
        <v>18</v>
      </c>
    </row>
    <row r="10" spans="1:10" ht="30" customHeight="1" x14ac:dyDescent="0.3"/>
  </sheetData>
  <sheetProtection sort="0" autoFilter="0"/>
  <hyperlinks>
    <hyperlink ref="A6" r:id="rId1" display="Source: NIH PUB File" xr:uid="{2272B3CB-3A23-41E2-9545-821D6DCC7E5D}"/>
    <hyperlink ref="A8" r:id="rId2" xr:uid="{495C68CE-1F16-4B53-B122-3C072987CA13}"/>
    <hyperlink ref="A7" r:id="rId3" display="NIH Grants and Funding Glossary" xr:uid="{F3191B13-05B3-4331-972A-5AAE1F69F2D2}"/>
  </hyperlinks>
  <pageMargins left="0.75" right="0.75" top="1" bottom="1" header="0.5" footer="0.5"/>
  <pageSetup paperSize="5" orientation="landscape" r:id="rId4"/>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
  <sheetViews>
    <sheetView showGridLines="0" workbookViewId="0"/>
  </sheetViews>
  <sheetFormatPr defaultRowHeight="11.4"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21F07BE801C647B12E3BEDDA10D61D" ma:contentTypeVersion="39" ma:contentTypeDescription="Create a new document." ma:contentTypeScope="" ma:versionID="643250b946235c332f643571124ea32d">
  <xsd:schema xmlns:xsd="http://www.w3.org/2001/XMLSchema" xmlns:xs="http://www.w3.org/2001/XMLSchema" xmlns:p="http://schemas.microsoft.com/office/2006/metadata/properties" xmlns:ns2="7a222e29-655f-43ea-b95e-fe9fdf1060f5" xmlns:ns3="35e27768-2226-49f4-8f52-5dca1f0ab394" targetNamespace="http://schemas.microsoft.com/office/2006/metadata/properties" ma:root="true" ma:fieldsID="f4234e76b0cb473625794601bc3d0e1d" ns2:_="" ns3:_="">
    <xsd:import namespace="7a222e29-655f-43ea-b95e-fe9fdf1060f5"/>
    <xsd:import namespace="35e27768-2226-49f4-8f52-5dca1f0ab394"/>
    <xsd:element name="properties">
      <xsd:complexType>
        <xsd:sequence>
          <xsd:element name="documentManagement">
            <xsd:complexType>
              <xsd:all>
                <xsd:element ref="ns2:ReportTitle" minOccurs="0"/>
                <xsd:element ref="ns2:Date" minOccurs="0"/>
                <xsd:element ref="ns2:RelatedDataBookSlide_x0023_" minOccurs="0"/>
                <xsd:element ref="ns2:Table_x0023_" minOccurs="0"/>
                <xsd:element ref="ns2:RePORT_x0023_" minOccurs="0"/>
                <xsd:element ref="ns2:Password" minOccurs="0"/>
                <xsd:element ref="ns2:Status"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Request_x0023_" minOccurs="0"/>
                <xsd:element ref="ns3:SharedWithUsers" minOccurs="0"/>
                <xsd:element ref="ns3:SharedWithDetails" minOccurs="0"/>
                <xsd:element ref="ns2:MediaServiceMetadata" minOccurs="0"/>
                <xsd:element ref="ns2:RePORTTitleandLink" minOccurs="0"/>
                <xsd:element ref="ns2:Contracts" minOccurs="0"/>
                <xsd:element ref="ns2:Notes" minOccurs="0"/>
                <xsd:element ref="ns2:Analyst1" minOccurs="0"/>
                <xsd:element ref="ns2:Analyst2" minOccurs="0"/>
                <xsd:element ref="ns2:Date_x002d_Analyst1" minOccurs="0"/>
                <xsd:element ref="ns2:Date_x002d_Analyst2" minOccurs="0"/>
                <xsd:element ref="ns2:Date_x002d_Analyst3"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Date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222e29-655f-43ea-b95e-fe9fdf1060f5" elementFormDefault="qualified">
    <xsd:import namespace="http://schemas.microsoft.com/office/2006/documentManagement/types"/>
    <xsd:import namespace="http://schemas.microsoft.com/office/infopath/2007/PartnerControls"/>
    <xsd:element name="ReportTitle" ma:index="2" nillable="true" ma:displayName="Report Title" ma:format="Dropdown" ma:internalName="ReportTitle" ma:readOnly="false">
      <xsd:simpleType>
        <xsd:restriction base="dms:Note">
          <xsd:maxLength value="255"/>
        </xsd:restriction>
      </xsd:simpleType>
    </xsd:element>
    <xsd:element name="Date" ma:index="3" nillable="true" ma:displayName="Status Date" ma:format="DateOnly" ma:internalName="Date" ma:readOnly="false">
      <xsd:simpleType>
        <xsd:restriction base="dms:DateTime"/>
      </xsd:simpleType>
    </xsd:element>
    <xsd:element name="RelatedDataBookSlide_x0023_" ma:index="4" nillable="true" ma:displayName="Related Data Book Slide #" ma:format="Dropdown" ma:internalName="RelatedDataBookSlide_x0023_" ma:readOnly="false">
      <xsd:simpleType>
        <xsd:restriction base="dms:Text">
          <xsd:maxLength value="255"/>
        </xsd:restriction>
      </xsd:simpleType>
    </xsd:element>
    <xsd:element name="Table_x0023_" ma:index="5" nillable="true" ma:displayName="Table #" ma:format="Dropdown" ma:indexed="true" ma:internalName="Table_x0023_">
      <xsd:simpleType>
        <xsd:restriction base="dms:Text">
          <xsd:maxLength value="255"/>
        </xsd:restriction>
      </xsd:simpleType>
    </xsd:element>
    <xsd:element name="RePORT_x0023_" ma:index="6" nillable="true" ma:displayName="RePORT #" ma:format="Dropdown" ma:internalName="RePORT_x0023_" ma:readOnly="false">
      <xsd:simpleType>
        <xsd:restriction base="dms:Text">
          <xsd:maxLength value="255"/>
        </xsd:restriction>
      </xsd:simpleType>
    </xsd:element>
    <xsd:element name="Password" ma:index="7" nillable="true" ma:displayName="Password" ma:format="Dropdown" ma:internalName="Password" ma:readOnly="false">
      <xsd:simpleType>
        <xsd:restriction base="dms:Text">
          <xsd:maxLength value="255"/>
        </xsd:restriction>
      </xsd:simpleType>
    </xsd:element>
    <xsd:element name="Status" ma:index="8" nillable="true" ma:displayName="Status" ma:default="FY Updated" ma:format="Dropdown" ma:internalName="Status">
      <xsd:simpleType>
        <xsd:restriction base="dms:Choice">
          <xsd:enumeration value="FY Updated"/>
          <xsd:enumeration value="Sent for Approval"/>
          <xsd:enumeration value="Sent for Posting"/>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OCR" ma:index="12" nillable="true" ma:displayName="Extracted Text" ma:hidden="true" ma:internalName="MediaServiceOCR"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Request_x0023_" ma:index="15" nillable="true" ma:displayName="Request #" ma:format="Dropdown" ma:hidden="true" ma:internalName="Request_x0023_" ma:readOnly="false">
      <xsd:simpleType>
        <xsd:restriction base="dms:Text">
          <xsd:maxLength value="255"/>
        </xsd:restriction>
      </xsd:simpleType>
    </xsd:element>
    <xsd:element name="MediaServiceMetadata" ma:index="24" nillable="true" ma:displayName="MediaServiceMetadata" ma:hidden="true" ma:internalName="MediaServiceMetadata" ma:readOnly="true">
      <xsd:simpleType>
        <xsd:restriction base="dms:Note"/>
      </xsd:simpleType>
    </xsd:element>
    <xsd:element name="RePORTTitleandLink" ma:index="25" nillable="true" ma:displayName="RePORT Title and Link" ma:format="Hyperlink" ma:internalName="RePORTTitleandLink">
      <xsd:complexType>
        <xsd:complexContent>
          <xsd:extension base="dms:URL">
            <xsd:sequence>
              <xsd:element name="Url" type="dms:ValidUrl" minOccurs="0" nillable="true"/>
              <xsd:element name="Description" type="xsd:string" nillable="true"/>
            </xsd:sequence>
          </xsd:extension>
        </xsd:complexContent>
      </xsd:complexType>
    </xsd:element>
    <xsd:element name="Contracts" ma:index="26" nillable="true" ma:displayName="Contracts" ma:default="No" ma:format="Dropdown" ma:internalName="Contracts">
      <xsd:simpleType>
        <xsd:restriction base="dms:Choice">
          <xsd:enumeration value="Yes"/>
          <xsd:enumeration value="No"/>
        </xsd:restriction>
      </xsd:simpleType>
    </xsd:element>
    <xsd:element name="Notes" ma:index="27" nillable="true" ma:displayName="Notes" ma:format="Dropdown" ma:internalName="Notes">
      <xsd:simpleType>
        <xsd:restriction base="dms:Note">
          <xsd:maxLength value="255"/>
        </xsd:restriction>
      </xsd:simpleType>
    </xsd:element>
    <xsd:element name="Analyst1" ma:index="28" nillable="true" ma:displayName="Analyst 1" ma:format="Dropdown" ma:list="UserInfo" ma:SharePointGroup="0" ma:internalName="Analyst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alyst2" ma:index="29" nillable="true" ma:displayName="Analyst 2" ma:format="Dropdown" ma:list="UserInfo" ma:SharePointGroup="0" ma:internalName="Analyst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d_Analyst1" ma:index="30" nillable="true" ma:displayName="Date-Analyst 1" ma:format="DateTime" ma:internalName="Date_x002d_Analyst1">
      <xsd:simpleType>
        <xsd:restriction base="dms:DateTime"/>
      </xsd:simpleType>
    </xsd:element>
    <xsd:element name="Date_x002d_Analyst2" ma:index="31" nillable="true" ma:displayName="Date-Analyst 2" ma:format="DateTime" ma:internalName="Date_x002d_Analyst2">
      <xsd:simpleType>
        <xsd:restriction base="dms:DateTime"/>
      </xsd:simpleType>
    </xsd:element>
    <xsd:element name="Date_x002d_Analyst3" ma:index="32" nillable="true" ma:displayName="Date-Analyst 3" ma:format="DateTime" ma:internalName="Date_x002d_Analyst3">
      <xsd:simpleType>
        <xsd:restriction base="dms:DateTime"/>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LengthInSeconds" ma:index="36" nillable="true" ma:displayName="MediaLengthInSeconds" ma:hidden="true" ma:internalName="MediaLengthInSeconds" ma:readOnly="true">
      <xsd:simpleType>
        <xsd:restriction base="dms:Unknown"/>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Date_Time" ma:index="39" nillable="true" ma:displayName="Date_Time" ma:format="DateTime" ma:internalName="Date_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5e27768-2226-49f4-8f52-5dca1f0ab394" elementFormDefault="qualified">
    <xsd:import namespace="http://schemas.microsoft.com/office/2006/documentManagement/types"/>
    <xsd:import namespace="http://schemas.microsoft.com/office/infopath/2007/PartnerControls"/>
    <xsd:element name="SharedWithUsers" ma:index="1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hidden="true" ma:internalName="SharedWithDetails" ma:readOnly="true">
      <xsd:simpleType>
        <xsd:restriction base="dms:Note"/>
      </xsd:simpleType>
    </xsd:element>
    <xsd:element name="TaxCatchAll" ma:index="35" nillable="true" ma:displayName="Taxonomy Catch All Column" ma:hidden="true" ma:list="{6a6fead6-06be-4f09-99b9-1e42ac4e5541}" ma:internalName="TaxCatchAll" ma:showField="CatchAllData" ma:web="35e27768-2226-49f4-8f52-5dca1f0ab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5e27768-2226-49f4-8f52-5dca1f0ab394">
      <UserInfo>
        <DisplayName/>
        <AccountId xsi:nil="true"/>
        <AccountType/>
      </UserInfo>
    </SharedWithUsers>
    <ReportTitle xmlns="7a222e29-655f-43ea-b95e-fe9fdf1060f5" xsi:nil="true"/>
    <RelatedDataBookSlide_x0023_ xmlns="7a222e29-655f-43ea-b95e-fe9fdf1060f5">132</RelatedDataBookSlide_x0023_>
    <Date xmlns="7a222e29-655f-43ea-b95e-fe9fdf1060f5" xsi:nil="true"/>
    <Request_x0023_ xmlns="7a222e29-655f-43ea-b95e-fe9fdf1060f5" xsi:nil="true"/>
    <Table_x0023_ xmlns="7a222e29-655f-43ea-b95e-fe9fdf1060f5">218</Table_x0023_>
    <RePORT_x0023_ xmlns="7a222e29-655f-43ea-b95e-fe9fdf1060f5">665</RePORT_x0023_>
    <Password xmlns="7a222e29-655f-43ea-b95e-fe9fdf1060f5">218-23</Password>
    <Status xmlns="7a222e29-655f-43ea-b95e-fe9fdf1060f5">FY Updated</Status>
    <RePORTTitleandLink xmlns="7a222e29-655f-43ea-b95e-fe9fdf1060f5">
      <Url>https://report.nih.gov/catalog/DisplayReport.aspx?rId=665</Url>
      <Description>Research Project and R01-Equivalent Grants: Competing applications, awards, and success rates, 1970 to present (~102KB)</Description>
    </RePORTTitleandLink>
    <Contracts xmlns="7a222e29-655f-43ea-b95e-fe9fdf1060f5">No</Contracts>
    <Notes xmlns="7a222e29-655f-43ea-b95e-fe9fdf1060f5" xsi:nil="true"/>
    <Analyst1 xmlns="7a222e29-655f-43ea-b95e-fe9fdf1060f5">
      <UserInfo>
        <DisplayName>Spears, Cassandra (NIH/OD) [E]</DisplayName>
        <AccountId>17</AccountId>
        <AccountType/>
      </UserInfo>
    </Analyst1>
    <lcf76f155ced4ddcb4097134ff3c332f xmlns="7a222e29-655f-43ea-b95e-fe9fdf1060f5">
      <Terms xmlns="http://schemas.microsoft.com/office/infopath/2007/PartnerControls"/>
    </lcf76f155ced4ddcb4097134ff3c332f>
    <Date_x002d_Analyst2 xmlns="7a222e29-655f-43ea-b95e-fe9fdf1060f5" xsi:nil="true"/>
    <Date_x002d_Analyst3 xmlns="7a222e29-655f-43ea-b95e-fe9fdf1060f5" xsi:nil="true"/>
    <Date_x002d_Analyst1 xmlns="7a222e29-655f-43ea-b95e-fe9fdf1060f5" xsi:nil="true"/>
    <Analyst2 xmlns="7a222e29-655f-43ea-b95e-fe9fdf1060f5">
      <UserInfo>
        <DisplayName>Wang, Joy (NIH/OD) [E]</DisplayName>
        <AccountId>23</AccountId>
        <AccountType/>
      </UserInfo>
    </Analyst2>
    <TaxCatchAll xmlns="35e27768-2226-49f4-8f52-5dca1f0ab394" xsi:nil="true"/>
    <Date_Time xmlns="7a222e29-655f-43ea-b95e-fe9fdf1060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27F3DC8-087C-44B1-A5D6-F7B53B92E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222e29-655f-43ea-b95e-fe9fdf1060f5"/>
    <ds:schemaRef ds:uri="35e27768-2226-49f4-8f52-5dca1f0ab3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3EE1F6-5249-40B4-8B12-AA45E7F54CF3}">
  <ds:schemaRefs>
    <ds:schemaRef ds:uri="http://schemas.microsoft.com/office/2006/documentManagement/types"/>
    <ds:schemaRef ds:uri="http://purl.org/dc/terms/"/>
    <ds:schemaRef ds:uri="http://schemas.microsoft.com/office/infopath/2007/PartnerControls"/>
    <ds:schemaRef ds:uri="35e27768-2226-49f4-8f52-5dca1f0ab394"/>
    <ds:schemaRef ds:uri="http://schemas.microsoft.com/office/2006/metadata/properties"/>
    <ds:schemaRef ds:uri="7a222e29-655f-43ea-b95e-fe9fdf1060f5"/>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ECB0B56-4B2F-4CE2-9BB6-BFA2F7A5752D}">
  <ds:schemaRefs>
    <ds:schemaRef ds:uri="http://schemas.microsoft.com/sharepoint/v3/contenttype/forms"/>
  </ds:schemaRefs>
</ds:datastoreItem>
</file>

<file path=customXml/itemProps4.xml><?xml version="1.0" encoding="utf-8"?>
<ds:datastoreItem xmlns:ds="http://schemas.openxmlformats.org/officeDocument/2006/customXml" ds:itemID="{5305F17D-65A5-4868-980B-2FD59C7E9B2A}">
  <ds:schemaRefs>
    <ds:schemaRef ds:uri="http://schemas.microsoft.com/office/2006/metadata/longProperties"/>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#218</vt:lpstr>
      <vt:lpstr>Notes</vt:lpstr>
      <vt:lpstr>Success Rate Definition</vt:lpstr>
      <vt:lpstr>'Table #218'!Print_Area</vt:lpstr>
    </vt:vector>
  </TitlesOfParts>
  <Manager/>
  <Company>OD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of R01 equivalent applications reviewed and funded including estimated and actual success rates</dc:title>
  <dc:subject>Number of R01 equivalent applications reviewed and funded including estimated and actual success rates 1962 to 2008 - October 2, 2009</dc:subject>
  <dc:creator>NIH</dc:creator>
  <cp:keywords>Number of R01 equivalent applications reviewed and funded including estimated and actual success rates 1962 to 2008 - October 2, 2009</cp:keywords>
  <dc:description/>
  <cp:lastModifiedBy>Saparakpanya, Angkana (NIH/OD) [E]</cp:lastModifiedBy>
  <cp:revision/>
  <dcterms:created xsi:type="dcterms:W3CDTF">2009-09-17T20:45:51Z</dcterms:created>
  <dcterms:modified xsi:type="dcterms:W3CDTF">2026-02-23T23:45:27Z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Order">
    <vt:r8>14100</vt:r8>
  </property>
  <property fmtid="{D5CDD505-2E9C-101B-9397-08002B2CF9AE}" pid="4" name="xd_Signature">
    <vt:lpwstr/>
  </property>
  <property fmtid="{D5CDD505-2E9C-101B-9397-08002B2CF9AE}" pid="5" name="display_urn:schemas-microsoft-com:office:office#Editor">
    <vt:lpwstr>Mast, Tiffany (NIH/OD) [C]</vt:lpwstr>
  </property>
  <property fmtid="{D5CDD505-2E9C-101B-9397-08002B2CF9AE}" pid="6" name="xd_ProgID">
    <vt:lpwstr/>
  </property>
  <property fmtid="{D5CDD505-2E9C-101B-9397-08002B2CF9AE}" pid="7" name="display_urn:schemas-microsoft-com:office:office#Author">
    <vt:lpwstr>Graham, Natalie (NIH/OD) [E]</vt:lpwstr>
  </property>
  <property fmtid="{D5CDD505-2E9C-101B-9397-08002B2CF9AE}" pid="8" name="TemplateUrl">
    <vt:lpwstr/>
  </property>
  <property fmtid="{D5CDD505-2E9C-101B-9397-08002B2CF9AE}" pid="9" name="ContentTypeId">
    <vt:lpwstr>0x010100FE21F07BE801C647B12E3BEDDA10D61D</vt:lpwstr>
  </property>
  <property fmtid="{D5CDD505-2E9C-101B-9397-08002B2CF9AE}" pid="10" name="display_urn">
    <vt:lpwstr>Graham, Natalie (NIH/OD) [E]</vt:lpwstr>
  </property>
  <property fmtid="{D5CDD505-2E9C-101B-9397-08002B2CF9AE}" pid="11" name="Add Approver">
    <vt:lpwstr>Charles</vt:lpwstr>
  </property>
  <property fmtid="{D5CDD505-2E9C-101B-9397-08002B2CF9AE}" pid="12" name="Time-Add Approver">
    <vt:lpwstr>0.5</vt:lpwstr>
  </property>
  <property fmtid="{D5CDD505-2E9C-101B-9397-08002B2CF9AE}" pid="13" name="Code Included0">
    <vt:bool>false</vt:bool>
  </property>
  <property fmtid="{D5CDD505-2E9C-101B-9397-08002B2CF9AE}" pid="14" name="Formatted0">
    <vt:filetime>2014-11-19T05:00:00Z</vt:filetime>
  </property>
  <property fmtid="{D5CDD505-2E9C-101B-9397-08002B2CF9AE}" pid="15" name="Code in Master File">
    <vt:bool>false</vt:bool>
  </property>
  <property fmtid="{D5CDD505-2E9C-101B-9397-08002B2CF9AE}" pid="16" name="Date-DSAR Add Approv 1">
    <vt:filetime>2014-11-21T05:00:00Z</vt:filetime>
  </property>
  <property fmtid="{D5CDD505-2E9C-101B-9397-08002B2CF9AE}" pid="17" name="_ExtendedDescription">
    <vt:lpwstr>SUCC RATE</vt:lpwstr>
  </property>
  <property fmtid="{D5CDD505-2E9C-101B-9397-08002B2CF9AE}" pid="18" name="MediaServiceImageTags">
    <vt:lpwstr/>
  </property>
  <property fmtid="{D5CDD505-2E9C-101B-9397-08002B2CF9AE}" pid="19" name="Analyst3">
    <vt:lpwstr/>
  </property>
</Properties>
</file>