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C:\Users\saparakpanyaa2\Documents\Angkana\BT5-1\Analysis\RePORT\Web Report\2025\"/>
    </mc:Choice>
  </mc:AlternateContent>
  <xr:revisionPtr revIDLastSave="0" documentId="8_{2E870E0B-FFC7-4241-92D2-C99686601A19}" xr6:coauthVersionLast="47" xr6:coauthVersionMax="47" xr10:uidLastSave="{00000000-0000-0000-0000-000000000000}"/>
  <bookViews>
    <workbookView xWindow="28680" yWindow="-120" windowWidth="29040" windowHeight="15720" xr2:uid="{00000000-000D-0000-FFFF-FFFF00000000}"/>
  </bookViews>
  <sheets>
    <sheet name="Table #217" sheetId="8" r:id="rId1"/>
    <sheet name="Notes" sheetId="9" r:id="rId2"/>
  </sheets>
  <definedNames>
    <definedName name="_xlnm._FilterDatabase" localSheetId="0" hidden="1">'Table #217'!$A$2:$G$310</definedName>
    <definedName name="_xlnm.Print_Area" localSheetId="0">'Table #217'!$A$1:$I$254</definedName>
    <definedName name="_xlnm.Print_Titles" localSheetId="0">'Table #217'!$2:$2</definedName>
    <definedName name="RequestTyp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4" i="8" l="1"/>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alcChain>
</file>

<file path=xl/sharedStrings.xml><?xml version="1.0" encoding="utf-8"?>
<sst xmlns="http://schemas.openxmlformats.org/spreadsheetml/2006/main" count="326" uniqueCount="50">
  <si>
    <t>Fiscal Year</t>
  </si>
  <si>
    <t>NIH Institutes/Centers</t>
  </si>
  <si>
    <t>Number of Applications Reviewed</t>
  </si>
  <si>
    <t>Number of Applications Awarded</t>
  </si>
  <si>
    <t>NCI</t>
  </si>
  <si>
    <t>NHLBI</t>
  </si>
  <si>
    <t>NIDCR</t>
  </si>
  <si>
    <t>NIDDK</t>
  </si>
  <si>
    <t>NINDS</t>
  </si>
  <si>
    <t>NIAID</t>
  </si>
  <si>
    <t>NIGMS</t>
  </si>
  <si>
    <t>NICHD</t>
  </si>
  <si>
    <t>NEI</t>
  </si>
  <si>
    <t>NIEHS</t>
  </si>
  <si>
    <t>NIA</t>
  </si>
  <si>
    <t>NIAMS</t>
  </si>
  <si>
    <t>NIDCD</t>
  </si>
  <si>
    <t>NIMH</t>
  </si>
  <si>
    <t>NIDA</t>
  </si>
  <si>
    <t>NIAAA</t>
  </si>
  <si>
    <t>NINR</t>
  </si>
  <si>
    <t>NHGRI</t>
  </si>
  <si>
    <t>NIBIB</t>
  </si>
  <si>
    <t>NIMHD</t>
  </si>
  <si>
    <t>FIC</t>
  </si>
  <si>
    <t>NLM</t>
  </si>
  <si>
    <t>OD Common Fund</t>
  </si>
  <si>
    <t>NIDDK Type 1 Diabetes</t>
  </si>
  <si>
    <t>OD COMMON FUND</t>
  </si>
  <si>
    <t>Research Project Grants</t>
  </si>
  <si>
    <t xml:space="preserve">Average funding is the average or mean funding for each fiscal year, and not for the life of the project. Awards made under Reimbursable agreements, appropriations to NIH for Superfund-related activities, Gift Funds, Breast Cancer Research Stamp Funds and OD Non-Common Funds are excluded. Includes only awards made with Direct Budget Authority funds. </t>
  </si>
  <si>
    <t>Average Funding</t>
  </si>
  <si>
    <t>Total Funding</t>
  </si>
  <si>
    <t>Success Rate</t>
  </si>
  <si>
    <t>NCATS</t>
  </si>
  <si>
    <t>NOTES</t>
  </si>
  <si>
    <t>N/A = Not Applicable</t>
  </si>
  <si>
    <t>NCCIH</t>
  </si>
  <si>
    <t>OD ORIP-SEPA</t>
  </si>
  <si>
    <t>OD ORIP</t>
  </si>
  <si>
    <t>Defined as activity codes DP1, DP2, DP3, DP4, DP5, P01, PN1, PM1, R00, R01, R03, R15, R16, R21, R22, R23, R29, R33, R34, R35, R36, R37, R61, R50, R55, R56, RC1, RC2, RC3, RC4, RF1, RL1, RL2, RL9, RM1, SI2, UA5, UC1, UC2, UC3, UC4, UC7, UF1, UG3, UH2, UH3, UH5, UM1, UM2, U01, U19, U34, and U3R. Research projects were first coded to NLM in fiscal year 2007. Not all of these activities may be in use by NIH every year.</t>
  </si>
  <si>
    <r>
      <rPr>
        <b/>
        <sz val="11"/>
        <rFont val="Calibri"/>
        <family val="2"/>
        <scheme val="minor"/>
      </rPr>
      <t>Source and Brief Methods:</t>
    </r>
    <r>
      <rPr>
        <sz val="11"/>
        <rFont val="Calibri"/>
        <family val="2"/>
        <scheme val="minor"/>
      </rPr>
      <t xml:space="preserve"> See</t>
    </r>
    <r>
      <rPr>
        <b/>
        <sz val="11"/>
        <rFont val="Calibri"/>
        <family val="2"/>
        <scheme val="minor"/>
      </rPr>
      <t xml:space="preserve"> </t>
    </r>
    <r>
      <rPr>
        <u/>
        <sz val="11"/>
        <color indexed="12"/>
        <rFont val="Calibri"/>
        <family val="2"/>
        <scheme val="minor"/>
      </rPr>
      <t>NIH Success Rate File</t>
    </r>
    <r>
      <rPr>
        <sz val="11"/>
        <color rgb="FF0000FF"/>
        <rFont val="Calibri"/>
        <family val="2"/>
        <scheme val="minor"/>
      </rPr>
      <t xml:space="preserve"> </t>
    </r>
    <r>
      <rPr>
        <sz val="11"/>
        <rFont val="Calibri"/>
        <family val="2"/>
        <scheme val="minor"/>
      </rPr>
      <t>document</t>
    </r>
  </si>
  <si>
    <r>
      <rPr>
        <b/>
        <sz val="11"/>
        <rFont val="Calibri"/>
        <family val="2"/>
        <scheme val="minor"/>
      </rPr>
      <t xml:space="preserve">Additional Information: </t>
    </r>
    <r>
      <rPr>
        <u/>
        <sz val="11"/>
        <color indexed="12"/>
        <rFont val="Calibri"/>
        <family val="2"/>
        <scheme val="minor"/>
      </rPr>
      <t>NIH Grants and Funding Glossary</t>
    </r>
  </si>
  <si>
    <r>
      <rPr>
        <sz val="11"/>
        <rFont val="Calibri"/>
        <family val="2"/>
        <scheme val="minor"/>
      </rPr>
      <t>Data produced by the</t>
    </r>
    <r>
      <rPr>
        <sz val="11"/>
        <color indexed="12"/>
        <rFont val="Calibri"/>
        <family val="2"/>
        <scheme val="minor"/>
      </rPr>
      <t xml:space="preserve"> </t>
    </r>
    <r>
      <rPr>
        <u/>
        <sz val="11"/>
        <color indexed="12"/>
        <rFont val="Calibri"/>
        <family val="2"/>
        <scheme val="minor"/>
      </rPr>
      <t xml:space="preserve">Division of Statistical Analysis and Reporting </t>
    </r>
  </si>
  <si>
    <t>NCATS***</t>
  </si>
  <si>
    <t>NCCIH**</t>
  </si>
  <si>
    <t>NIMHD*</t>
  </si>
  <si>
    <r>
      <rPr>
        <b/>
        <sz val="12"/>
        <rFont val="Calibri"/>
        <family val="2"/>
        <scheme val="minor"/>
      </rPr>
      <t xml:space="preserve">Table #217: NIH Research Project Grants </t>
    </r>
    <r>
      <rPr>
        <sz val="12"/>
        <rFont val="Calibri"/>
        <family val="2"/>
        <scheme val="minor"/>
      </rPr>
      <t>- Competing Applications, Awards, Success Rates, and Total and Average Funding by NIH Institutes/Centers, Fiscal Years 2015 - 2025</t>
    </r>
  </si>
  <si>
    <t>Data last updated 02/19/2026</t>
  </si>
  <si>
    <t>FY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</si>
</sst>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4" formatCode="_(&quot;$&quot;* #,##0.00_);_(&quot;$&quot;* \(#,##0.00\);_(&quot;$&quot;* &quot;-&quot;??_);_(@_)"/>
    <numFmt numFmtId="164" formatCode="&quot;$&quot;#,##0"/>
    <numFmt numFmtId="165" formatCode="#0.0%"/>
    <numFmt numFmtId="166" formatCode="#######0"/>
    <numFmt numFmtId="167" formatCode="#,###,##0"/>
    <numFmt numFmtId="168" formatCode="##0.0%"/>
    <numFmt numFmtId="169" formatCode="\$##,###,###,##0"/>
    <numFmt numFmtId="170" formatCode="0.0\%"/>
  </numFmts>
  <fonts count="4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b/>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name val="Calibri"/>
      <family val="2"/>
      <scheme val="minor"/>
    </font>
    <font>
      <b/>
      <sz val="8"/>
      <color rgb="FF4D4D4D"/>
      <name val="Calibri"/>
      <family val="2"/>
    </font>
    <font>
      <sz val="10"/>
      <name val="MS Sans Serif"/>
      <family val="2"/>
    </font>
    <font>
      <u/>
      <sz val="10"/>
      <color theme="10"/>
      <name val="Arial"/>
      <family val="2"/>
    </font>
    <font>
      <u/>
      <sz val="8"/>
      <color rgb="FF000099"/>
      <name val="Calibri"/>
      <family val="2"/>
    </font>
    <font>
      <sz val="8"/>
      <name val="Calibri"/>
      <family val="2"/>
    </font>
    <font>
      <sz val="8"/>
      <color rgb="FF000000"/>
      <name val="Calibri"/>
      <family val="2"/>
      <scheme val="minor"/>
    </font>
    <font>
      <b/>
      <sz val="12"/>
      <color theme="0"/>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sz val="10"/>
      <name val="MS Sans Serif"/>
    </font>
    <font>
      <u/>
      <sz val="11"/>
      <color indexed="12"/>
      <name val="Calibri"/>
      <family val="2"/>
      <scheme val="minor"/>
    </font>
    <font>
      <sz val="11"/>
      <color rgb="FF000000"/>
      <name val="Calibri"/>
      <family val="2"/>
    </font>
    <font>
      <b/>
      <sz val="11"/>
      <color rgb="FF000000"/>
      <name val="Calibri"/>
      <family val="2"/>
    </font>
    <font>
      <sz val="11"/>
      <color rgb="FF0000FF"/>
      <name val="Calibri"/>
      <family val="2"/>
      <scheme val="minor"/>
    </font>
    <font>
      <sz val="11"/>
      <color indexed="12"/>
      <name val="Calibri"/>
      <family val="2"/>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249977111117893"/>
        <bgColor theme="4"/>
      </patternFill>
    </fill>
    <fill>
      <patternFill patternType="solid">
        <fgColor theme="0"/>
        <bgColor rgb="FF000000"/>
      </patternFill>
    </fill>
    <fill>
      <patternFill patternType="solid">
        <fgColor rgb="FFFFFFFF"/>
        <bgColor indexed="64"/>
      </patternFill>
    </fill>
    <fill>
      <patternFill patternType="solid">
        <fgColor rgb="FFC5D9F1"/>
        <bgColor rgb="FF000000"/>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C1C1C1"/>
      </left>
      <right style="thin">
        <color rgb="FFC1C1C1"/>
      </right>
      <top style="thin">
        <color rgb="FFC1C1C1"/>
      </top>
      <bottom style="thin">
        <color rgb="FFC1C1C1"/>
      </bottom>
      <diagonal/>
    </border>
    <border>
      <left style="thin">
        <color theme="0" tint="-0.24994659260841701"/>
      </left>
      <right style="thin">
        <color theme="0" tint="-0.24994659260841701"/>
      </right>
      <top/>
      <bottom/>
      <diagonal/>
    </border>
  </borders>
  <cellStyleXfs count="6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1" applyNumberFormat="0" applyAlignment="0" applyProtection="0"/>
    <xf numFmtId="0" fontId="11" fillId="28" borderId="2" applyNumberFormat="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7" fillId="30" borderId="1" applyNumberFormat="0" applyAlignment="0" applyProtection="0"/>
    <xf numFmtId="0" fontId="18" fillId="0" borderId="6" applyNumberFormat="0" applyFill="0" applyAlignment="0" applyProtection="0"/>
    <xf numFmtId="0" fontId="19" fillId="31" borderId="0" applyNumberFormat="0" applyBorder="0" applyAlignment="0" applyProtection="0"/>
    <xf numFmtId="0" fontId="4" fillId="0" borderId="0"/>
    <xf numFmtId="0" fontId="4" fillId="0" borderId="0"/>
    <xf numFmtId="0" fontId="7" fillId="32" borderId="7" applyNumberFormat="0" applyFont="0" applyAlignment="0" applyProtection="0"/>
    <xf numFmtId="0" fontId="20" fillId="27"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3" fillId="0" borderId="0"/>
    <xf numFmtId="0" fontId="26"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2" fillId="0" borderId="0"/>
    <xf numFmtId="0" fontId="3" fillId="0" borderId="0"/>
    <xf numFmtId="0" fontId="36" fillId="0" borderId="0"/>
    <xf numFmtId="0" fontId="3" fillId="0" borderId="0"/>
    <xf numFmtId="0" fontId="27" fillId="0" borderId="0" applyNumberFormat="0" applyFill="0" applyBorder="0" applyAlignment="0" applyProtection="0"/>
    <xf numFmtId="0" fontId="3" fillId="0" borderId="0"/>
    <xf numFmtId="0" fontId="3" fillId="0" borderId="0"/>
    <xf numFmtId="0" fontId="5" fillId="0" borderId="0" applyNumberFormat="0" applyFill="0" applyBorder="0" applyAlignment="0" applyProtection="0">
      <alignment vertical="top"/>
      <protection locked="0"/>
    </xf>
    <xf numFmtId="0" fontId="27" fillId="0" borderId="0" applyNumberFormat="0" applyFill="0" applyBorder="0" applyAlignment="0" applyProtection="0"/>
  </cellStyleXfs>
  <cellXfs count="66">
    <xf numFmtId="0" fontId="0" fillId="0" borderId="0" xfId="0"/>
    <xf numFmtId="0" fontId="25" fillId="0" borderId="0" xfId="0" applyFont="1" applyAlignment="1">
      <alignment horizontal="center" vertical="center" wrapText="1"/>
    </xf>
    <xf numFmtId="0" fontId="24" fillId="34" borderId="0" xfId="0" applyFont="1" applyFill="1" applyAlignment="1">
      <alignment vertical="top" wrapText="1"/>
    </xf>
    <xf numFmtId="3" fontId="28" fillId="34" borderId="0" xfId="52" applyNumberFormat="1" applyFont="1" applyFill="1" applyProtection="1">
      <alignment vertical="top"/>
    </xf>
    <xf numFmtId="0" fontId="29" fillId="34" borderId="0" xfId="0" applyFont="1" applyFill="1" applyAlignment="1">
      <alignment vertical="top" wrapText="1"/>
    </xf>
    <xf numFmtId="0" fontId="29" fillId="34" borderId="0" xfId="53" applyFont="1" applyFill="1" applyAlignment="1">
      <alignment vertical="top" wrapText="1"/>
    </xf>
    <xf numFmtId="0" fontId="24" fillId="34" borderId="0" xfId="54" applyFont="1" applyFill="1" applyAlignment="1">
      <alignment vertical="top"/>
    </xf>
    <xf numFmtId="0" fontId="24" fillId="33" borderId="0" xfId="0" applyFont="1" applyFill="1"/>
    <xf numFmtId="0" fontId="29" fillId="34" borderId="0" xfId="0" applyFont="1" applyFill="1"/>
    <xf numFmtId="0" fontId="30" fillId="34" borderId="0" xfId="0" applyFont="1" applyFill="1" applyAlignment="1">
      <alignment horizontal="left" vertical="top" wrapText="1"/>
    </xf>
    <xf numFmtId="1" fontId="24" fillId="34" borderId="0" xfId="0" applyNumberFormat="1" applyFont="1" applyFill="1" applyAlignment="1">
      <alignment horizontal="left" vertical="center" wrapText="1"/>
    </xf>
    <xf numFmtId="0" fontId="29" fillId="34" borderId="0" xfId="53" applyFont="1" applyFill="1" applyAlignment="1">
      <alignment horizontal="left" vertical="top" wrapText="1"/>
    </xf>
    <xf numFmtId="0" fontId="0" fillId="34" borderId="0" xfId="0" applyFill="1"/>
    <xf numFmtId="0" fontId="0" fillId="0" borderId="0" xfId="0" applyAlignment="1">
      <alignment vertical="center"/>
    </xf>
    <xf numFmtId="0" fontId="34" fillId="0" borderId="0" xfId="0" applyFont="1" applyAlignment="1">
      <alignment horizontal="left" vertical="center"/>
    </xf>
    <xf numFmtId="0" fontId="32" fillId="34" borderId="0" xfId="55" applyFont="1" applyFill="1" applyAlignment="1">
      <alignment horizontal="left" vertical="center"/>
    </xf>
    <xf numFmtId="0" fontId="32" fillId="37" borderId="0" xfId="55" applyFont="1" applyFill="1" applyAlignment="1">
      <alignment horizontal="left" vertical="center"/>
    </xf>
    <xf numFmtId="0" fontId="32" fillId="37" borderId="0" xfId="55" applyFont="1" applyFill="1" applyAlignment="1">
      <alignment horizontal="left" vertical="top" wrapText="1"/>
    </xf>
    <xf numFmtId="0" fontId="32" fillId="34" borderId="0" xfId="55" applyFont="1" applyFill="1"/>
    <xf numFmtId="0" fontId="32" fillId="0" borderId="10" xfId="47" applyFont="1" applyBorder="1" applyAlignment="1">
      <alignment vertical="center" wrapText="1"/>
    </xf>
    <xf numFmtId="3" fontId="1" fillId="0" borderId="10" xfId="49" applyNumberFormat="1" applyFont="1" applyBorder="1" applyAlignment="1">
      <alignment vertical="center" wrapText="1"/>
    </xf>
    <xf numFmtId="165" fontId="1" fillId="0" borderId="10" xfId="50" applyNumberFormat="1" applyFont="1" applyBorder="1" applyAlignment="1">
      <alignment vertical="center" wrapText="1"/>
    </xf>
    <xf numFmtId="164" fontId="1" fillId="0" borderId="10" xfId="51" applyNumberFormat="1" applyFont="1" applyBorder="1" applyAlignment="1">
      <alignment vertical="center" wrapText="1"/>
    </xf>
    <xf numFmtId="0" fontId="32" fillId="0" borderId="10" xfId="0" applyFont="1" applyBorder="1" applyAlignment="1">
      <alignment vertical="center" wrapText="1"/>
    </xf>
    <xf numFmtId="0" fontId="33" fillId="35" borderId="10" xfId="0" applyFont="1" applyFill="1" applyBorder="1" applyAlignment="1">
      <alignment horizontal="left" vertical="center" wrapText="1"/>
    </xf>
    <xf numFmtId="3" fontId="22" fillId="35" borderId="10" xfId="49" applyNumberFormat="1" applyFont="1" applyFill="1" applyBorder="1" applyAlignment="1">
      <alignment vertical="center"/>
    </xf>
    <xf numFmtId="165" fontId="22" fillId="35" borderId="10" xfId="50" applyNumberFormat="1" applyFont="1" applyFill="1" applyBorder="1" applyAlignment="1">
      <alignment vertical="center" wrapText="1"/>
    </xf>
    <xf numFmtId="164" fontId="22" fillId="35" borderId="10" xfId="51" applyNumberFormat="1" applyFont="1" applyFill="1" applyBorder="1" applyAlignment="1">
      <alignment vertical="center"/>
    </xf>
    <xf numFmtId="0" fontId="32" fillId="34" borderId="10" xfId="0" applyFont="1" applyFill="1" applyBorder="1" applyAlignment="1">
      <alignment horizontal="left" vertical="center" wrapText="1"/>
    </xf>
    <xf numFmtId="3" fontId="1" fillId="34" borderId="10" xfId="49" applyNumberFormat="1" applyFont="1" applyFill="1" applyBorder="1" applyAlignment="1">
      <alignment vertical="center"/>
    </xf>
    <xf numFmtId="165" fontId="1" fillId="34" borderId="10" xfId="50" applyNumberFormat="1" applyFont="1" applyFill="1" applyBorder="1" applyAlignment="1">
      <alignment vertical="center" wrapText="1"/>
    </xf>
    <xf numFmtId="164" fontId="1" fillId="34" borderId="10" xfId="51" applyNumberFormat="1" applyFont="1" applyFill="1" applyBorder="1" applyAlignment="1">
      <alignment vertical="center"/>
    </xf>
    <xf numFmtId="0" fontId="32" fillId="33" borderId="10" xfId="0" applyFont="1" applyFill="1" applyBorder="1" applyAlignment="1">
      <alignment horizontal="left" vertical="center"/>
    </xf>
    <xf numFmtId="0" fontId="33" fillId="35" borderId="10" xfId="0" applyFont="1" applyFill="1" applyBorder="1" applyAlignment="1">
      <alignment horizontal="left" vertical="center"/>
    </xf>
    <xf numFmtId="0" fontId="32" fillId="34" borderId="10" xfId="0" applyFont="1" applyFill="1" applyBorder="1" applyAlignment="1">
      <alignment horizontal="left" vertical="center"/>
    </xf>
    <xf numFmtId="0" fontId="0" fillId="0" borderId="0" xfId="0" applyAlignment="1">
      <alignment horizontal="left"/>
    </xf>
    <xf numFmtId="0" fontId="0" fillId="0" borderId="0" xfId="0" applyAlignment="1">
      <alignment horizontal="center" vertical="center"/>
    </xf>
    <xf numFmtId="0" fontId="32" fillId="34" borderId="0" xfId="55" applyFont="1" applyFill="1" applyAlignment="1">
      <alignment vertical="center"/>
    </xf>
    <xf numFmtId="0" fontId="33" fillId="34" borderId="0" xfId="55" applyFont="1" applyFill="1" applyAlignment="1">
      <alignment horizontal="center" vertical="center"/>
    </xf>
    <xf numFmtId="166" fontId="38" fillId="38" borderId="11" xfId="0" applyNumberFormat="1" applyFont="1" applyFill="1" applyBorder="1" applyAlignment="1">
      <alignment horizontal="left" vertical="center"/>
    </xf>
    <xf numFmtId="0" fontId="38" fillId="38" borderId="11" xfId="0" applyFont="1" applyFill="1" applyBorder="1" applyAlignment="1">
      <alignment horizontal="left" vertical="center"/>
    </xf>
    <xf numFmtId="167" fontId="38" fillId="38" borderId="11" xfId="0" applyNumberFormat="1" applyFont="1" applyFill="1" applyBorder="1" applyAlignment="1">
      <alignment horizontal="right" vertical="center"/>
    </xf>
    <xf numFmtId="168" fontId="38" fillId="38" borderId="11" xfId="0" applyNumberFormat="1" applyFont="1" applyFill="1" applyBorder="1" applyAlignment="1">
      <alignment horizontal="right" vertical="center"/>
    </xf>
    <xf numFmtId="169" fontId="38" fillId="38" borderId="11" xfId="0" applyNumberFormat="1" applyFont="1" applyFill="1" applyBorder="1" applyAlignment="1">
      <alignment horizontal="right" vertical="center"/>
    </xf>
    <xf numFmtId="0" fontId="38" fillId="38" borderId="11" xfId="0" applyFont="1" applyFill="1" applyBorder="1" applyAlignment="1">
      <alignment horizontal="left" vertical="center" wrapText="1"/>
    </xf>
    <xf numFmtId="166" fontId="39" fillId="35" borderId="11" xfId="0" applyNumberFormat="1" applyFont="1" applyFill="1" applyBorder="1" applyAlignment="1">
      <alignment horizontal="left" vertical="center"/>
    </xf>
    <xf numFmtId="167" fontId="39" fillId="35" borderId="11" xfId="0" applyNumberFormat="1" applyFont="1" applyFill="1" applyBorder="1" applyAlignment="1">
      <alignment horizontal="right" vertical="center"/>
    </xf>
    <xf numFmtId="168" fontId="39" fillId="35" borderId="11" xfId="0" applyNumberFormat="1" applyFont="1" applyFill="1" applyBorder="1" applyAlignment="1">
      <alignment horizontal="right" vertical="center"/>
    </xf>
    <xf numFmtId="169" fontId="39" fillId="35" borderId="11" xfId="0" applyNumberFormat="1" applyFont="1" applyFill="1" applyBorder="1" applyAlignment="1">
      <alignment horizontal="right" vertical="center"/>
    </xf>
    <xf numFmtId="0" fontId="37" fillId="34" borderId="0" xfId="62" applyFont="1" applyFill="1" applyAlignment="1" applyProtection="1">
      <alignment vertical="center"/>
    </xf>
    <xf numFmtId="0" fontId="37" fillId="34" borderId="0" xfId="62" applyFont="1" applyFill="1" applyBorder="1" applyAlignment="1" applyProtection="1">
      <alignment vertical="center"/>
    </xf>
    <xf numFmtId="0" fontId="32" fillId="34" borderId="0" xfId="0" applyFont="1" applyFill="1" applyAlignment="1">
      <alignment vertical="center"/>
    </xf>
    <xf numFmtId="0" fontId="33" fillId="37" borderId="0" xfId="55" applyFont="1" applyFill="1" applyAlignment="1">
      <alignment horizontal="left" vertical="top"/>
    </xf>
    <xf numFmtId="0" fontId="38" fillId="0" borderId="11" xfId="0" applyFont="1" applyBorder="1" applyAlignment="1">
      <alignment horizontal="left" vertical="center"/>
    </xf>
    <xf numFmtId="0" fontId="38" fillId="0" borderId="11" xfId="0" applyFont="1" applyBorder="1" applyAlignment="1">
      <alignment vertical="center"/>
    </xf>
    <xf numFmtId="37" fontId="38" fillId="0" borderId="11" xfId="0" applyNumberFormat="1" applyFont="1" applyBorder="1"/>
    <xf numFmtId="170" fontId="38" fillId="0" borderId="11" xfId="0" applyNumberFormat="1" applyFont="1" applyBorder="1"/>
    <xf numFmtId="5" fontId="38" fillId="0" borderId="11" xfId="0" applyNumberFormat="1" applyFont="1" applyBorder="1"/>
    <xf numFmtId="7" fontId="38" fillId="0" borderId="11" xfId="0" applyNumberFormat="1" applyFont="1" applyBorder="1"/>
    <xf numFmtId="0" fontId="39" fillId="39" borderId="11" xfId="0" applyFont="1" applyFill="1" applyBorder="1" applyAlignment="1">
      <alignment horizontal="left" vertical="center"/>
    </xf>
    <xf numFmtId="37" fontId="39" fillId="39" borderId="11" xfId="0" applyNumberFormat="1" applyFont="1" applyFill="1" applyBorder="1" applyAlignment="1">
      <alignment vertical="center"/>
    </xf>
    <xf numFmtId="170" fontId="39" fillId="39" borderId="11" xfId="0" applyNumberFormat="1" applyFont="1" applyFill="1" applyBorder="1" applyAlignment="1">
      <alignment vertical="center"/>
    </xf>
    <xf numFmtId="5" fontId="39" fillId="39" borderId="11" xfId="0" applyNumberFormat="1" applyFont="1" applyFill="1" applyBorder="1" applyAlignment="1">
      <alignment vertical="center"/>
    </xf>
    <xf numFmtId="7" fontId="39" fillId="39" borderId="11" xfId="0" applyNumberFormat="1" applyFont="1" applyFill="1" applyBorder="1" applyAlignment="1">
      <alignment vertical="center"/>
    </xf>
    <xf numFmtId="0" fontId="31" fillId="36" borderId="12" xfId="0" applyFont="1" applyFill="1" applyBorder="1" applyAlignment="1">
      <alignment horizontal="center" vertical="center" wrapText="1"/>
    </xf>
    <xf numFmtId="0" fontId="32" fillId="34" borderId="0" xfId="55" applyFont="1" applyFill="1" applyAlignment="1">
      <alignment horizontal="left" vertical="center"/>
    </xf>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3" xfId="51" xr:uid="{75610D9D-FA2C-4C80-AB45-16CD0508063D}"/>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34" xr:uid="{00000000-0005-0000-0000-000022000000}"/>
    <cellStyle name="Hyperlink 2 4 2" xfId="52" xr:uid="{E9799FB0-DB68-4D73-B3A2-DE9F3D316ADF}"/>
    <cellStyle name="Hyperlink 4" xfId="35" xr:uid="{00000000-0005-0000-0000-000023000000}"/>
    <cellStyle name="Hyperlink 4 2" xfId="62" xr:uid="{C13B74F5-4A35-43EF-AEF7-F3CF831B1836}"/>
    <cellStyle name="Hyperlink 4 2 2" xfId="61" xr:uid="{13AF511E-C412-4D97-948F-A445A5C2E7AD}"/>
    <cellStyle name="Hyperlink 5" xfId="36" xr:uid="{00000000-0005-0000-0000-000024000000}"/>
    <cellStyle name="Hyperlink 6" xfId="58" xr:uid="{BA668847-8488-4059-AD0D-01C568275427}"/>
    <cellStyle name="Input" xfId="37" builtinId="20" customBuiltin="1"/>
    <cellStyle name="Linked Cell" xfId="38" builtinId="24" customBuiltin="1"/>
    <cellStyle name="Neutral" xfId="39" builtinId="28" customBuiltin="1"/>
    <cellStyle name="Normal" xfId="0" builtinId="0"/>
    <cellStyle name="Normal 10 2 2" xfId="55" xr:uid="{8474E694-EFA3-4E34-83CE-A1F829844B39}"/>
    <cellStyle name="Normal 11" xfId="53" xr:uid="{D14D28AB-9F7C-48C7-9DDB-D9A63F234573}"/>
    <cellStyle name="Normal 11 6" xfId="59" xr:uid="{25FD3357-8FA9-4FB2-8E17-92B8AC508CD0}"/>
    <cellStyle name="Normal 19" xfId="47" xr:uid="{9927021A-E985-4BB3-A7D5-4389F1550349}"/>
    <cellStyle name="Normal 19 2" xfId="57" xr:uid="{7815F311-88D3-4D13-BF12-3EDC53E7476A}"/>
    <cellStyle name="Normal 2" xfId="40" xr:uid="{00000000-0005-0000-0000-000029000000}"/>
    <cellStyle name="Normal 2 2" xfId="48" xr:uid="{D064C8AA-C785-4FF0-AA70-E8704A49E30F}"/>
    <cellStyle name="Normal 2 2 2" xfId="49" xr:uid="{93C82BAA-AF8E-4DFD-A4FC-1C3A5997860F}"/>
    <cellStyle name="Normal 2 21" xfId="60" xr:uid="{28276C9F-FADC-4DEB-B380-1F2EE80A02FE}"/>
    <cellStyle name="Normal 3" xfId="54" xr:uid="{31D8C528-ECD3-423A-92C5-7F957691E9F6}"/>
    <cellStyle name="Normal 4" xfId="56" xr:uid="{67835089-C0F5-4ACB-A6B0-9B0988EBB70D}"/>
    <cellStyle name="Normal 5" xfId="41" xr:uid="{00000000-0005-0000-0000-00002A000000}"/>
    <cellStyle name="Note 2" xfId="42" xr:uid="{00000000-0005-0000-0000-00002B000000}"/>
    <cellStyle name="Output" xfId="43" builtinId="21" customBuiltin="1"/>
    <cellStyle name="Percent 3" xfId="50" xr:uid="{36471654-4B70-4F9F-827E-D8966782B0A7}"/>
    <cellStyle name="Title" xfId="44" builtinId="15" customBuiltin="1"/>
    <cellStyle name="Total" xfId="45" builtinId="25" customBuiltin="1"/>
    <cellStyle name="Warning Text" xfId="46" builtinId="11" customBuiltin="1"/>
  </cellStyles>
  <dxfs count="10">
    <dxf>
      <font>
        <b val="0"/>
        <i val="0"/>
        <strike val="0"/>
        <condense val="0"/>
        <extend val="0"/>
        <outline val="0"/>
        <shadow val="0"/>
        <u val="none"/>
        <vertAlign val="baseline"/>
        <sz val="11"/>
        <color rgb="FF000000"/>
        <name val="Calibri"/>
        <family val="2"/>
        <scheme val="none"/>
      </font>
      <numFmt numFmtId="11" formatCode="&quot;$&quot;#,##0.00_);\(&quot;$&quot;#,##0.0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1"/>
        <color rgb="FF000000"/>
        <name val="Calibri"/>
        <family val="2"/>
        <scheme val="none"/>
      </font>
      <numFmt numFmtId="9" formatCode="&quot;$&quot;#,##0_);\(&quot;$&quot;#,##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1"/>
        <color rgb="FF000000"/>
        <name val="Calibri"/>
        <family val="2"/>
        <scheme val="none"/>
      </font>
      <numFmt numFmtId="170" formatCode="0.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1"/>
        <color rgb="FF000000"/>
        <name val="Calibri"/>
        <family val="2"/>
        <scheme val="none"/>
      </font>
      <numFmt numFmtId="5" formatCode="#,##0_);\(#,##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1"/>
        <color rgb="FF000000"/>
        <name val="Calibri"/>
        <family val="2"/>
        <scheme val="none"/>
      </font>
      <numFmt numFmtId="5" formatCode="#,##0_);\(#,##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theme="0" tint="-0.24994659260841701"/>
        </top>
      </border>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2"/>
        <color theme="0"/>
        <name val="Calibri"/>
        <family val="2"/>
        <scheme val="minor"/>
      </font>
      <fill>
        <patternFill patternType="solid">
          <fgColor theme="4"/>
          <bgColor theme="4"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Light16"/>
  <colors>
    <mruColors>
      <color rgb="FF20558A"/>
      <color rgb="FF0066CC"/>
      <color rgb="FF5F5F5F"/>
      <color rgb="FF4D4D4D"/>
      <color rgb="FF333333"/>
      <color rgb="FFFF0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E8C10-3EE7-43BE-B156-28C698946CD4}" name="Table1" displayName="Table1" ref="A2:G310" totalsRowShown="0" headerRowDxfId="9" dataDxfId="8" tableBorderDxfId="7">
  <autoFilter ref="A2:G310" xr:uid="{00000000-0001-0000-0000-000000000000}"/>
  <tableColumns count="7">
    <tableColumn id="1" xr3:uid="{28E3113A-C525-42ED-8497-C6ABE7062DF4}" name="Fiscal Year" dataDxfId="6"/>
    <tableColumn id="2" xr3:uid="{FE2D23A0-718A-41D0-93A8-67C4A5570106}" name="NIH Institutes/Centers" dataDxfId="5"/>
    <tableColumn id="3" xr3:uid="{8FA4323C-03F8-4B85-96F3-E8D226163C64}" name="Number of Applications Reviewed" dataDxfId="4"/>
    <tableColumn id="4" xr3:uid="{79321C06-0789-484A-827C-B261F2150493}" name="Number of Applications Awarded" dataDxfId="3"/>
    <tableColumn id="5" xr3:uid="{968BC8CF-0D12-4AAE-B087-F59FE45950BB}" name="Success Rate" dataDxfId="2"/>
    <tableColumn id="6" xr3:uid="{03ED4675-1343-433C-A57C-ED383E8EC357}" name="Total Funding" dataDxfId="1"/>
    <tableColumn id="7" xr3:uid="{75CB05B5-ADC7-4070-8C89-8853DC061046}" name="Average Funding"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grants/glossary.htm" TargetMode="External"/><Relationship Id="rId2" Type="http://schemas.openxmlformats.org/officeDocument/2006/relationships/hyperlink" Target="mailto:OERSTATS@od.nih.gov?subject=Web%20Report%20Inquiry" TargetMode="External"/><Relationship Id="rId1" Type="http://schemas.openxmlformats.org/officeDocument/2006/relationships/hyperlink" Target="https://report.nih.gov/reportweb/web/displayreport?rId=558"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310"/>
  <sheetViews>
    <sheetView showGridLines="0" tabSelected="1" zoomScaleNormal="100" workbookViewId="0">
      <selection activeCell="A3" sqref="A3"/>
    </sheetView>
  </sheetViews>
  <sheetFormatPr defaultRowHeight="13.2" x14ac:dyDescent="0.25"/>
  <cols>
    <col min="1" max="1" width="15.6640625" style="35" customWidth="1"/>
    <col min="2" max="2" width="25.6640625" customWidth="1"/>
    <col min="3" max="7" width="20.6640625" customWidth="1"/>
  </cols>
  <sheetData>
    <row r="1" spans="1:7" s="13" customFormat="1" ht="69.900000000000006" customHeight="1" x14ac:dyDescent="0.25">
      <c r="A1" s="14" t="s">
        <v>47</v>
      </c>
      <c r="F1" s="1"/>
    </row>
    <row r="2" spans="1:7" s="36" customFormat="1" ht="69.900000000000006" customHeight="1" x14ac:dyDescent="0.25">
      <c r="A2" s="64" t="s">
        <v>0</v>
      </c>
      <c r="B2" s="64" t="s">
        <v>1</v>
      </c>
      <c r="C2" s="64" t="s">
        <v>2</v>
      </c>
      <c r="D2" s="64" t="s">
        <v>3</v>
      </c>
      <c r="E2" s="64" t="s">
        <v>33</v>
      </c>
      <c r="F2" s="64" t="s">
        <v>32</v>
      </c>
      <c r="G2" s="64" t="s">
        <v>31</v>
      </c>
    </row>
    <row r="3" spans="1:7" ht="30" customHeight="1" x14ac:dyDescent="0.25">
      <c r="A3" s="32">
        <v>2015</v>
      </c>
      <c r="B3" s="19" t="s">
        <v>4</v>
      </c>
      <c r="C3" s="20">
        <v>9513</v>
      </c>
      <c r="D3" s="20">
        <v>1236</v>
      </c>
      <c r="E3" s="21">
        <v>0.13</v>
      </c>
      <c r="F3" s="22">
        <v>508125718</v>
      </c>
      <c r="G3" s="22">
        <f t="shared" ref="G3:G38" si="0">F3/D3</f>
        <v>411104.94983818772</v>
      </c>
    </row>
    <row r="4" spans="1:7" ht="30" customHeight="1" x14ac:dyDescent="0.25">
      <c r="A4" s="32">
        <v>2015</v>
      </c>
      <c r="B4" s="19" t="s">
        <v>5</v>
      </c>
      <c r="C4" s="20">
        <v>4233</v>
      </c>
      <c r="D4" s="20">
        <v>928</v>
      </c>
      <c r="E4" s="21">
        <v>0.219</v>
      </c>
      <c r="F4" s="22">
        <v>497923174</v>
      </c>
      <c r="G4" s="22">
        <f t="shared" si="0"/>
        <v>536555.14439655177</v>
      </c>
    </row>
    <row r="5" spans="1:7" ht="30" customHeight="1" x14ac:dyDescent="0.25">
      <c r="A5" s="32">
        <v>2015</v>
      </c>
      <c r="B5" s="19" t="s">
        <v>6</v>
      </c>
      <c r="C5" s="20">
        <v>776</v>
      </c>
      <c r="D5" s="20">
        <v>171</v>
      </c>
      <c r="E5" s="21">
        <v>0.22</v>
      </c>
      <c r="F5" s="22">
        <v>68527796</v>
      </c>
      <c r="G5" s="22">
        <f t="shared" si="0"/>
        <v>400747.34502923978</v>
      </c>
    </row>
    <row r="6" spans="1:7" ht="30" customHeight="1" x14ac:dyDescent="0.25">
      <c r="A6" s="32">
        <v>2015</v>
      </c>
      <c r="B6" s="19" t="s">
        <v>7</v>
      </c>
      <c r="C6" s="20">
        <v>3363</v>
      </c>
      <c r="D6" s="20">
        <v>661</v>
      </c>
      <c r="E6" s="21">
        <v>0.19700000000000001</v>
      </c>
      <c r="F6" s="22">
        <v>268389167</v>
      </c>
      <c r="G6" s="22">
        <f t="shared" si="0"/>
        <v>406035.04841149773</v>
      </c>
    </row>
    <row r="7" spans="1:7" ht="30" customHeight="1" x14ac:dyDescent="0.25">
      <c r="A7" s="32">
        <v>2015</v>
      </c>
      <c r="B7" s="19" t="s">
        <v>27</v>
      </c>
      <c r="C7" s="20">
        <v>28</v>
      </c>
      <c r="D7" s="20">
        <v>28</v>
      </c>
      <c r="E7" s="21">
        <v>1</v>
      </c>
      <c r="F7" s="22">
        <v>128477652</v>
      </c>
      <c r="G7" s="22">
        <f t="shared" si="0"/>
        <v>4588487.5714285718</v>
      </c>
    </row>
    <row r="8" spans="1:7" ht="30" customHeight="1" x14ac:dyDescent="0.25">
      <c r="A8" s="32">
        <v>2015</v>
      </c>
      <c r="B8" s="19" t="s">
        <v>8</v>
      </c>
      <c r="C8" s="20">
        <v>3992</v>
      </c>
      <c r="D8" s="20">
        <v>819</v>
      </c>
      <c r="E8" s="21">
        <v>0.20499999999999999</v>
      </c>
      <c r="F8" s="22">
        <v>310868609</v>
      </c>
      <c r="G8" s="22">
        <f t="shared" si="0"/>
        <v>379570.95115995116</v>
      </c>
    </row>
    <row r="9" spans="1:7" ht="30" customHeight="1" x14ac:dyDescent="0.25">
      <c r="A9" s="32">
        <v>2015</v>
      </c>
      <c r="B9" s="19" t="s">
        <v>9</v>
      </c>
      <c r="C9" s="20">
        <v>5932</v>
      </c>
      <c r="D9" s="20">
        <v>1272</v>
      </c>
      <c r="E9" s="21">
        <v>0.214</v>
      </c>
      <c r="F9" s="22">
        <v>577320121</v>
      </c>
      <c r="G9" s="22">
        <f t="shared" si="0"/>
        <v>453868.01965408807</v>
      </c>
    </row>
    <row r="10" spans="1:7" ht="30" customHeight="1" x14ac:dyDescent="0.25">
      <c r="A10" s="32">
        <v>2015</v>
      </c>
      <c r="B10" s="19" t="s">
        <v>10</v>
      </c>
      <c r="C10" s="20">
        <v>3626</v>
      </c>
      <c r="D10" s="20">
        <v>1074</v>
      </c>
      <c r="E10" s="21">
        <v>0.29599999999999999</v>
      </c>
      <c r="F10" s="22">
        <v>404894040</v>
      </c>
      <c r="G10" s="22">
        <f t="shared" si="0"/>
        <v>376996.31284916203</v>
      </c>
    </row>
    <row r="11" spans="1:7" ht="30" customHeight="1" x14ac:dyDescent="0.25">
      <c r="A11" s="32">
        <v>2015</v>
      </c>
      <c r="B11" s="19" t="s">
        <v>11</v>
      </c>
      <c r="C11" s="20">
        <v>3439</v>
      </c>
      <c r="D11" s="20">
        <v>397</v>
      </c>
      <c r="E11" s="21">
        <v>0.115</v>
      </c>
      <c r="F11" s="22">
        <v>149468763</v>
      </c>
      <c r="G11" s="22">
        <f t="shared" si="0"/>
        <v>376495.62468513852</v>
      </c>
    </row>
    <row r="12" spans="1:7" ht="30" customHeight="1" x14ac:dyDescent="0.25">
      <c r="A12" s="32">
        <v>2015</v>
      </c>
      <c r="B12" s="19" t="s">
        <v>12</v>
      </c>
      <c r="C12" s="20">
        <v>1278</v>
      </c>
      <c r="D12" s="20">
        <v>273</v>
      </c>
      <c r="E12" s="21">
        <v>0.214</v>
      </c>
      <c r="F12" s="22">
        <v>107010419</v>
      </c>
      <c r="G12" s="22">
        <f t="shared" si="0"/>
        <v>391979.55677655677</v>
      </c>
    </row>
    <row r="13" spans="1:7" ht="30" customHeight="1" x14ac:dyDescent="0.25">
      <c r="A13" s="32">
        <v>2015</v>
      </c>
      <c r="B13" s="19" t="s">
        <v>13</v>
      </c>
      <c r="C13" s="20">
        <v>1245</v>
      </c>
      <c r="D13" s="20">
        <v>183</v>
      </c>
      <c r="E13" s="21">
        <v>0.14699999999999999</v>
      </c>
      <c r="F13" s="22">
        <v>59721530</v>
      </c>
      <c r="G13" s="22">
        <f t="shared" si="0"/>
        <v>326347.15846994537</v>
      </c>
    </row>
    <row r="14" spans="1:7" ht="30" customHeight="1" x14ac:dyDescent="0.25">
      <c r="A14" s="32">
        <v>2015</v>
      </c>
      <c r="B14" s="19" t="s">
        <v>14</v>
      </c>
      <c r="C14" s="20">
        <v>2557</v>
      </c>
      <c r="D14" s="20">
        <v>452</v>
      </c>
      <c r="E14" s="21">
        <v>0.17699999999999999</v>
      </c>
      <c r="F14" s="22">
        <v>271221653</v>
      </c>
      <c r="G14" s="22">
        <f t="shared" si="0"/>
        <v>600047.90486725664</v>
      </c>
    </row>
    <row r="15" spans="1:7" ht="30" customHeight="1" x14ac:dyDescent="0.25">
      <c r="A15" s="32">
        <v>2015</v>
      </c>
      <c r="B15" s="19" t="s">
        <v>15</v>
      </c>
      <c r="C15" s="20">
        <v>1675</v>
      </c>
      <c r="D15" s="20">
        <v>279</v>
      </c>
      <c r="E15" s="21">
        <v>0.16700000000000001</v>
      </c>
      <c r="F15" s="22">
        <v>92928202</v>
      </c>
      <c r="G15" s="22">
        <f t="shared" si="0"/>
        <v>333075.99283154123</v>
      </c>
    </row>
    <row r="16" spans="1:7" ht="30" customHeight="1" x14ac:dyDescent="0.25">
      <c r="A16" s="32">
        <v>2015</v>
      </c>
      <c r="B16" s="19" t="s">
        <v>16</v>
      </c>
      <c r="C16" s="20">
        <v>723</v>
      </c>
      <c r="D16" s="20">
        <v>180</v>
      </c>
      <c r="E16" s="21">
        <v>0.249</v>
      </c>
      <c r="F16" s="22">
        <v>65219899</v>
      </c>
      <c r="G16" s="22">
        <f t="shared" si="0"/>
        <v>362332.77222222224</v>
      </c>
    </row>
    <row r="17" spans="1:7" ht="30" customHeight="1" x14ac:dyDescent="0.25">
      <c r="A17" s="32">
        <v>2015</v>
      </c>
      <c r="B17" s="19" t="s">
        <v>17</v>
      </c>
      <c r="C17" s="20">
        <v>2480</v>
      </c>
      <c r="D17" s="20">
        <v>507</v>
      </c>
      <c r="E17" s="21">
        <v>0.20399999999999999</v>
      </c>
      <c r="F17" s="22">
        <v>241050941</v>
      </c>
      <c r="G17" s="22">
        <f t="shared" si="0"/>
        <v>475445.64299802762</v>
      </c>
    </row>
    <row r="18" spans="1:7" ht="30" customHeight="1" x14ac:dyDescent="0.25">
      <c r="A18" s="32">
        <v>2015</v>
      </c>
      <c r="B18" s="19" t="s">
        <v>18</v>
      </c>
      <c r="C18" s="20">
        <v>1835</v>
      </c>
      <c r="D18" s="20">
        <v>359</v>
      </c>
      <c r="E18" s="21">
        <v>0.19600000000000001</v>
      </c>
      <c r="F18" s="22">
        <v>170392090</v>
      </c>
      <c r="G18" s="22">
        <f t="shared" si="0"/>
        <v>474629.77715877438</v>
      </c>
    </row>
    <row r="19" spans="1:7" ht="30" customHeight="1" x14ac:dyDescent="0.25">
      <c r="A19" s="32">
        <v>2015</v>
      </c>
      <c r="B19" s="19" t="s">
        <v>19</v>
      </c>
      <c r="C19" s="20">
        <v>950</v>
      </c>
      <c r="D19" s="20">
        <v>156</v>
      </c>
      <c r="E19" s="21">
        <v>0.16400000000000001</v>
      </c>
      <c r="F19" s="22">
        <v>52827526</v>
      </c>
      <c r="G19" s="22">
        <f t="shared" si="0"/>
        <v>338637.98717948719</v>
      </c>
    </row>
    <row r="20" spans="1:7" ht="30" customHeight="1" x14ac:dyDescent="0.25">
      <c r="A20" s="32">
        <v>2015</v>
      </c>
      <c r="B20" s="19" t="s">
        <v>20</v>
      </c>
      <c r="C20" s="20">
        <v>575</v>
      </c>
      <c r="D20" s="20">
        <v>46</v>
      </c>
      <c r="E20" s="21">
        <v>0.08</v>
      </c>
      <c r="F20" s="22">
        <v>22271166</v>
      </c>
      <c r="G20" s="22">
        <f t="shared" si="0"/>
        <v>484155.78260869568</v>
      </c>
    </row>
    <row r="21" spans="1:7" ht="30" customHeight="1" x14ac:dyDescent="0.25">
      <c r="A21" s="32">
        <v>2015</v>
      </c>
      <c r="B21" s="19" t="s">
        <v>21</v>
      </c>
      <c r="C21" s="20">
        <v>320</v>
      </c>
      <c r="D21" s="20">
        <v>60</v>
      </c>
      <c r="E21" s="21">
        <v>0.188</v>
      </c>
      <c r="F21" s="22">
        <v>46248195</v>
      </c>
      <c r="G21" s="22">
        <f t="shared" si="0"/>
        <v>770803.25</v>
      </c>
    </row>
    <row r="22" spans="1:7" ht="30" customHeight="1" x14ac:dyDescent="0.25">
      <c r="A22" s="32">
        <v>2015</v>
      </c>
      <c r="B22" s="19" t="s">
        <v>22</v>
      </c>
      <c r="C22" s="20">
        <v>1537</v>
      </c>
      <c r="D22" s="20">
        <v>185</v>
      </c>
      <c r="E22" s="21">
        <v>0.12</v>
      </c>
      <c r="F22" s="22">
        <v>59218487</v>
      </c>
      <c r="G22" s="22">
        <f t="shared" si="0"/>
        <v>320099.92972972972</v>
      </c>
    </row>
    <row r="23" spans="1:7" ht="30" customHeight="1" x14ac:dyDescent="0.25">
      <c r="A23" s="32">
        <v>2015</v>
      </c>
      <c r="B23" s="19" t="s">
        <v>37</v>
      </c>
      <c r="C23" s="20">
        <v>274</v>
      </c>
      <c r="D23" s="20">
        <v>34</v>
      </c>
      <c r="E23" s="21">
        <v>0.124</v>
      </c>
      <c r="F23" s="22">
        <v>14365935</v>
      </c>
      <c r="G23" s="22">
        <f t="shared" si="0"/>
        <v>422527.5</v>
      </c>
    </row>
    <row r="24" spans="1:7" ht="30" customHeight="1" x14ac:dyDescent="0.25">
      <c r="A24" s="32">
        <v>2015</v>
      </c>
      <c r="B24" s="19" t="s">
        <v>23</v>
      </c>
      <c r="C24" s="20">
        <v>219</v>
      </c>
      <c r="D24" s="20">
        <v>30</v>
      </c>
      <c r="E24" s="21">
        <v>0.13700000000000001</v>
      </c>
      <c r="F24" s="22">
        <v>13982202</v>
      </c>
      <c r="G24" s="22">
        <f t="shared" si="0"/>
        <v>466073.4</v>
      </c>
    </row>
    <row r="25" spans="1:7" ht="30" customHeight="1" x14ac:dyDescent="0.25">
      <c r="A25" s="32">
        <v>2015</v>
      </c>
      <c r="B25" s="19" t="s">
        <v>24</v>
      </c>
      <c r="C25" s="20">
        <v>154</v>
      </c>
      <c r="D25" s="20">
        <v>15</v>
      </c>
      <c r="E25" s="21">
        <v>9.7000000000000003E-2</v>
      </c>
      <c r="F25" s="22">
        <v>2148616</v>
      </c>
      <c r="G25" s="22">
        <f t="shared" si="0"/>
        <v>143241.06666666668</v>
      </c>
    </row>
    <row r="26" spans="1:7" ht="30" customHeight="1" x14ac:dyDescent="0.25">
      <c r="A26" s="32">
        <v>2015</v>
      </c>
      <c r="B26" s="19" t="s">
        <v>25</v>
      </c>
      <c r="C26" s="20">
        <v>101</v>
      </c>
      <c r="D26" s="20">
        <v>20</v>
      </c>
      <c r="E26" s="21">
        <v>0.19800000000000001</v>
      </c>
      <c r="F26" s="22">
        <v>7621621</v>
      </c>
      <c r="G26" s="22">
        <f t="shared" si="0"/>
        <v>381081.05</v>
      </c>
    </row>
    <row r="27" spans="1:7" ht="30" customHeight="1" x14ac:dyDescent="0.25">
      <c r="A27" s="32">
        <v>2015</v>
      </c>
      <c r="B27" s="19" t="s">
        <v>26</v>
      </c>
      <c r="C27" s="20">
        <v>1281</v>
      </c>
      <c r="D27" s="20">
        <v>155</v>
      </c>
      <c r="E27" s="21">
        <v>0.121</v>
      </c>
      <c r="F27" s="22">
        <v>151807184</v>
      </c>
      <c r="G27" s="22">
        <f t="shared" si="0"/>
        <v>979401.18709677423</v>
      </c>
    </row>
    <row r="28" spans="1:7" ht="30" customHeight="1" x14ac:dyDescent="0.25">
      <c r="A28" s="32">
        <v>2015</v>
      </c>
      <c r="B28" s="19" t="s">
        <v>34</v>
      </c>
      <c r="C28" s="20">
        <v>6</v>
      </c>
      <c r="D28" s="20">
        <v>4</v>
      </c>
      <c r="E28" s="21">
        <v>0.66700000000000004</v>
      </c>
      <c r="F28" s="22">
        <v>2997788</v>
      </c>
      <c r="G28" s="22">
        <f t="shared" si="0"/>
        <v>749447</v>
      </c>
    </row>
    <row r="29" spans="1:7" ht="30" customHeight="1" x14ac:dyDescent="0.25">
      <c r="A29" s="32">
        <v>2015</v>
      </c>
      <c r="B29" s="23" t="s">
        <v>38</v>
      </c>
      <c r="C29" s="20">
        <v>78</v>
      </c>
      <c r="D29" s="20">
        <v>16</v>
      </c>
      <c r="E29" s="21">
        <v>0.20499999999999999</v>
      </c>
      <c r="F29" s="22">
        <v>5117120</v>
      </c>
      <c r="G29" s="22">
        <f t="shared" si="0"/>
        <v>319820</v>
      </c>
    </row>
    <row r="30" spans="1:7" ht="30" customHeight="1" x14ac:dyDescent="0.25">
      <c r="A30" s="33">
        <v>2015</v>
      </c>
      <c r="B30" s="24" t="s">
        <v>49</v>
      </c>
      <c r="C30" s="25">
        <v>52190</v>
      </c>
      <c r="D30" s="25">
        <v>9540</v>
      </c>
      <c r="E30" s="26">
        <v>0.183</v>
      </c>
      <c r="F30" s="27">
        <v>4300145614</v>
      </c>
      <c r="G30" s="27">
        <f t="shared" si="0"/>
        <v>450749.01614255767</v>
      </c>
    </row>
    <row r="31" spans="1:7" ht="30" customHeight="1" x14ac:dyDescent="0.25">
      <c r="A31" s="32">
        <v>2016</v>
      </c>
      <c r="B31" s="19" t="s">
        <v>4</v>
      </c>
      <c r="C31" s="20">
        <v>10210</v>
      </c>
      <c r="D31" s="20">
        <v>1230</v>
      </c>
      <c r="E31" s="21">
        <v>0.12</v>
      </c>
      <c r="F31" s="22">
        <v>513170359</v>
      </c>
      <c r="G31" s="22">
        <f t="shared" si="0"/>
        <v>417211.67398373986</v>
      </c>
    </row>
    <row r="32" spans="1:7" ht="30" customHeight="1" x14ac:dyDescent="0.25">
      <c r="A32" s="32">
        <v>2016</v>
      </c>
      <c r="B32" s="19" t="s">
        <v>5</v>
      </c>
      <c r="C32" s="20">
        <v>4052</v>
      </c>
      <c r="D32" s="20">
        <v>979</v>
      </c>
      <c r="E32" s="21">
        <v>0.24199999999999999</v>
      </c>
      <c r="F32" s="22">
        <v>541066469</v>
      </c>
      <c r="G32" s="22">
        <f t="shared" si="0"/>
        <v>552672.59346271702</v>
      </c>
    </row>
    <row r="33" spans="1:7" ht="30" customHeight="1" x14ac:dyDescent="0.25">
      <c r="A33" s="32">
        <v>2016</v>
      </c>
      <c r="B33" s="19" t="s">
        <v>6</v>
      </c>
      <c r="C33" s="20">
        <v>866</v>
      </c>
      <c r="D33" s="20">
        <v>172</v>
      </c>
      <c r="E33" s="21">
        <v>0.19900000000000001</v>
      </c>
      <c r="F33" s="22">
        <v>66265753</v>
      </c>
      <c r="G33" s="22">
        <f t="shared" si="0"/>
        <v>385266.00581395347</v>
      </c>
    </row>
    <row r="34" spans="1:7" ht="30" customHeight="1" x14ac:dyDescent="0.25">
      <c r="A34" s="32">
        <v>2016</v>
      </c>
      <c r="B34" s="19" t="s">
        <v>7</v>
      </c>
      <c r="C34" s="20">
        <v>3628</v>
      </c>
      <c r="D34" s="20">
        <v>713</v>
      </c>
      <c r="E34" s="21">
        <v>0.19700000000000001</v>
      </c>
      <c r="F34" s="22">
        <v>304073088</v>
      </c>
      <c r="G34" s="22">
        <f t="shared" si="0"/>
        <v>426469.96914446005</v>
      </c>
    </row>
    <row r="35" spans="1:7" ht="30" customHeight="1" x14ac:dyDescent="0.25">
      <c r="A35" s="32">
        <v>2016</v>
      </c>
      <c r="B35" s="19" t="s">
        <v>27</v>
      </c>
      <c r="C35" s="20">
        <v>21</v>
      </c>
      <c r="D35" s="20">
        <v>21</v>
      </c>
      <c r="E35" s="21">
        <v>1</v>
      </c>
      <c r="F35" s="22">
        <v>97664763</v>
      </c>
      <c r="G35" s="22">
        <f t="shared" si="0"/>
        <v>4650703</v>
      </c>
    </row>
    <row r="36" spans="1:7" ht="30" customHeight="1" x14ac:dyDescent="0.25">
      <c r="A36" s="32">
        <v>2016</v>
      </c>
      <c r="B36" s="19" t="s">
        <v>8</v>
      </c>
      <c r="C36" s="20">
        <v>4247</v>
      </c>
      <c r="D36" s="20">
        <v>842</v>
      </c>
      <c r="E36" s="21">
        <v>0.19800000000000001</v>
      </c>
      <c r="F36" s="22">
        <v>321895799</v>
      </c>
      <c r="G36" s="22">
        <f t="shared" si="0"/>
        <v>382299.04869358672</v>
      </c>
    </row>
    <row r="37" spans="1:7" ht="30" customHeight="1" x14ac:dyDescent="0.25">
      <c r="A37" s="32">
        <v>2016</v>
      </c>
      <c r="B37" s="19" t="s">
        <v>9</v>
      </c>
      <c r="C37" s="20">
        <v>6058</v>
      </c>
      <c r="D37" s="20">
        <v>1452</v>
      </c>
      <c r="E37" s="21">
        <v>0.24</v>
      </c>
      <c r="F37" s="22">
        <v>674310163</v>
      </c>
      <c r="G37" s="22">
        <f t="shared" si="0"/>
        <v>464400.93870523415</v>
      </c>
    </row>
    <row r="38" spans="1:7" ht="30" customHeight="1" x14ac:dyDescent="0.25">
      <c r="A38" s="32">
        <v>2016</v>
      </c>
      <c r="B38" s="19" t="s">
        <v>10</v>
      </c>
      <c r="C38" s="20">
        <v>3915</v>
      </c>
      <c r="D38" s="20">
        <v>1159</v>
      </c>
      <c r="E38" s="21">
        <v>0.29599999999999999</v>
      </c>
      <c r="F38" s="22">
        <v>476881584</v>
      </c>
      <c r="G38" s="22">
        <f t="shared" si="0"/>
        <v>411459.52027610008</v>
      </c>
    </row>
    <row r="39" spans="1:7" ht="30" customHeight="1" x14ac:dyDescent="0.25">
      <c r="A39" s="32">
        <v>2016</v>
      </c>
      <c r="B39" s="19" t="s">
        <v>11</v>
      </c>
      <c r="C39" s="20">
        <v>3492</v>
      </c>
      <c r="D39" s="20">
        <v>462</v>
      </c>
      <c r="E39" s="21">
        <v>0.13200000000000001</v>
      </c>
      <c r="F39" s="22">
        <v>187359887</v>
      </c>
      <c r="G39" s="22">
        <f t="shared" ref="G39:G102" si="1">F39/D39</f>
        <v>405540.88095238095</v>
      </c>
    </row>
    <row r="40" spans="1:7" ht="30" customHeight="1" x14ac:dyDescent="0.25">
      <c r="A40" s="32">
        <v>2016</v>
      </c>
      <c r="B40" s="19" t="s">
        <v>12</v>
      </c>
      <c r="C40" s="20">
        <v>1294</v>
      </c>
      <c r="D40" s="20">
        <v>332</v>
      </c>
      <c r="E40" s="21">
        <v>0.25700000000000001</v>
      </c>
      <c r="F40" s="22">
        <v>131075481</v>
      </c>
      <c r="G40" s="22">
        <f t="shared" si="1"/>
        <v>394805.6656626506</v>
      </c>
    </row>
    <row r="41" spans="1:7" ht="30" customHeight="1" x14ac:dyDescent="0.25">
      <c r="A41" s="32">
        <v>2016</v>
      </c>
      <c r="B41" s="19" t="s">
        <v>13</v>
      </c>
      <c r="C41" s="20">
        <v>1154</v>
      </c>
      <c r="D41" s="20">
        <v>164</v>
      </c>
      <c r="E41" s="21">
        <v>0.14199999999999999</v>
      </c>
      <c r="F41" s="22">
        <v>62973166</v>
      </c>
      <c r="G41" s="22">
        <f t="shared" si="1"/>
        <v>383982.71951219509</v>
      </c>
    </row>
    <row r="42" spans="1:7" ht="30" customHeight="1" x14ac:dyDescent="0.25">
      <c r="A42" s="32">
        <v>2016</v>
      </c>
      <c r="B42" s="19" t="s">
        <v>14</v>
      </c>
      <c r="C42" s="20">
        <v>2742</v>
      </c>
      <c r="D42" s="20">
        <v>624</v>
      </c>
      <c r="E42" s="21">
        <v>0.22800000000000001</v>
      </c>
      <c r="F42" s="22">
        <v>525306267</v>
      </c>
      <c r="G42" s="22">
        <f t="shared" si="1"/>
        <v>841836.96634615387</v>
      </c>
    </row>
    <row r="43" spans="1:7" ht="30" customHeight="1" x14ac:dyDescent="0.25">
      <c r="A43" s="32">
        <v>2016</v>
      </c>
      <c r="B43" s="19" t="s">
        <v>15</v>
      </c>
      <c r="C43" s="20">
        <v>1570</v>
      </c>
      <c r="D43" s="20">
        <v>251</v>
      </c>
      <c r="E43" s="21">
        <v>0.16</v>
      </c>
      <c r="F43" s="22">
        <v>88771455</v>
      </c>
      <c r="G43" s="22">
        <f t="shared" si="1"/>
        <v>353671.13545816735</v>
      </c>
    </row>
    <row r="44" spans="1:7" ht="30" customHeight="1" x14ac:dyDescent="0.25">
      <c r="A44" s="32">
        <v>2016</v>
      </c>
      <c r="B44" s="19" t="s">
        <v>16</v>
      </c>
      <c r="C44" s="20">
        <v>817</v>
      </c>
      <c r="D44" s="20">
        <v>218</v>
      </c>
      <c r="E44" s="21">
        <v>0.26700000000000002</v>
      </c>
      <c r="F44" s="22">
        <v>81767496</v>
      </c>
      <c r="G44" s="22">
        <f t="shared" si="1"/>
        <v>375080.25688073394</v>
      </c>
    </row>
    <row r="45" spans="1:7" ht="30" customHeight="1" x14ac:dyDescent="0.25">
      <c r="A45" s="32">
        <v>2016</v>
      </c>
      <c r="B45" s="19" t="s">
        <v>17</v>
      </c>
      <c r="C45" s="20">
        <v>2565</v>
      </c>
      <c r="D45" s="20">
        <v>587</v>
      </c>
      <c r="E45" s="21">
        <v>0.22900000000000001</v>
      </c>
      <c r="F45" s="22">
        <v>274785377</v>
      </c>
      <c r="G45" s="22">
        <f t="shared" si="1"/>
        <v>468118.1890971039</v>
      </c>
    </row>
    <row r="46" spans="1:7" ht="30" customHeight="1" x14ac:dyDescent="0.25">
      <c r="A46" s="32">
        <v>2016</v>
      </c>
      <c r="B46" s="19" t="s">
        <v>18</v>
      </c>
      <c r="C46" s="20">
        <v>2002</v>
      </c>
      <c r="D46" s="20">
        <v>308</v>
      </c>
      <c r="E46" s="21">
        <v>0.154</v>
      </c>
      <c r="F46" s="22">
        <v>150818694</v>
      </c>
      <c r="G46" s="22">
        <f t="shared" si="1"/>
        <v>489671.0844155844</v>
      </c>
    </row>
    <row r="47" spans="1:7" ht="30" customHeight="1" x14ac:dyDescent="0.25">
      <c r="A47" s="32">
        <v>2016</v>
      </c>
      <c r="B47" s="19" t="s">
        <v>19</v>
      </c>
      <c r="C47" s="20">
        <v>903</v>
      </c>
      <c r="D47" s="20">
        <v>170</v>
      </c>
      <c r="E47" s="21">
        <v>0.188</v>
      </c>
      <c r="F47" s="22">
        <v>61175012</v>
      </c>
      <c r="G47" s="22">
        <f t="shared" si="1"/>
        <v>359853.01176470588</v>
      </c>
    </row>
    <row r="48" spans="1:7" ht="30" customHeight="1" x14ac:dyDescent="0.25">
      <c r="A48" s="32">
        <v>2016</v>
      </c>
      <c r="B48" s="19" t="s">
        <v>20</v>
      </c>
      <c r="C48" s="20">
        <v>620</v>
      </c>
      <c r="D48" s="20">
        <v>56</v>
      </c>
      <c r="E48" s="21">
        <v>0.09</v>
      </c>
      <c r="F48" s="22">
        <v>25619819</v>
      </c>
      <c r="G48" s="22">
        <f t="shared" si="1"/>
        <v>457496.76785714284</v>
      </c>
    </row>
    <row r="49" spans="1:7" ht="30" customHeight="1" x14ac:dyDescent="0.25">
      <c r="A49" s="32">
        <v>2016</v>
      </c>
      <c r="B49" s="19" t="s">
        <v>21</v>
      </c>
      <c r="C49" s="20">
        <v>281</v>
      </c>
      <c r="D49" s="20">
        <v>72</v>
      </c>
      <c r="E49" s="21">
        <v>0.25600000000000001</v>
      </c>
      <c r="F49" s="22">
        <v>110307824</v>
      </c>
      <c r="G49" s="22">
        <f t="shared" si="1"/>
        <v>1532053.111111111</v>
      </c>
    </row>
    <row r="50" spans="1:7" ht="30" customHeight="1" x14ac:dyDescent="0.25">
      <c r="A50" s="32">
        <v>2016</v>
      </c>
      <c r="B50" s="19" t="s">
        <v>22</v>
      </c>
      <c r="C50" s="20">
        <v>1593</v>
      </c>
      <c r="D50" s="20">
        <v>233</v>
      </c>
      <c r="E50" s="21">
        <v>0.14599999999999999</v>
      </c>
      <c r="F50" s="22">
        <v>74255560</v>
      </c>
      <c r="G50" s="22">
        <f t="shared" si="1"/>
        <v>318693.39055793989</v>
      </c>
    </row>
    <row r="51" spans="1:7" ht="30" customHeight="1" x14ac:dyDescent="0.25">
      <c r="A51" s="32">
        <v>2016</v>
      </c>
      <c r="B51" s="19" t="s">
        <v>37</v>
      </c>
      <c r="C51" s="20">
        <v>339</v>
      </c>
      <c r="D51" s="20">
        <v>47</v>
      </c>
      <c r="E51" s="21">
        <v>0.13900000000000001</v>
      </c>
      <c r="F51" s="22">
        <v>18056858</v>
      </c>
      <c r="G51" s="22">
        <f t="shared" si="1"/>
        <v>384188.4680851064</v>
      </c>
    </row>
    <row r="52" spans="1:7" ht="30" customHeight="1" x14ac:dyDescent="0.25">
      <c r="A52" s="32">
        <v>2016</v>
      </c>
      <c r="B52" s="19" t="s">
        <v>23</v>
      </c>
      <c r="C52" s="20">
        <v>290</v>
      </c>
      <c r="D52" s="20">
        <v>56</v>
      </c>
      <c r="E52" s="21">
        <v>0.193</v>
      </c>
      <c r="F52" s="22">
        <v>34936143</v>
      </c>
      <c r="G52" s="22">
        <f t="shared" si="1"/>
        <v>623859.69642857148</v>
      </c>
    </row>
    <row r="53" spans="1:7" ht="30" customHeight="1" x14ac:dyDescent="0.25">
      <c r="A53" s="32">
        <v>2016</v>
      </c>
      <c r="B53" s="19" t="s">
        <v>24</v>
      </c>
      <c r="C53" s="20">
        <v>78</v>
      </c>
      <c r="D53" s="20">
        <v>23</v>
      </c>
      <c r="E53" s="21">
        <v>0.29499999999999998</v>
      </c>
      <c r="F53" s="22">
        <v>4382136</v>
      </c>
      <c r="G53" s="22">
        <f t="shared" si="1"/>
        <v>190527.65217391305</v>
      </c>
    </row>
    <row r="54" spans="1:7" ht="30" customHeight="1" x14ac:dyDescent="0.25">
      <c r="A54" s="32">
        <v>2016</v>
      </c>
      <c r="B54" s="19" t="s">
        <v>25</v>
      </c>
      <c r="C54" s="20">
        <v>123</v>
      </c>
      <c r="D54" s="20">
        <v>16</v>
      </c>
      <c r="E54" s="21">
        <v>0.13</v>
      </c>
      <c r="F54" s="22">
        <v>5665829</v>
      </c>
      <c r="G54" s="22">
        <f t="shared" si="1"/>
        <v>354114.3125</v>
      </c>
    </row>
    <row r="55" spans="1:7" ht="30" customHeight="1" x14ac:dyDescent="0.25">
      <c r="A55" s="32">
        <v>2016</v>
      </c>
      <c r="B55" s="19" t="s">
        <v>26</v>
      </c>
      <c r="C55" s="20">
        <v>1226</v>
      </c>
      <c r="D55" s="20">
        <v>154</v>
      </c>
      <c r="E55" s="21">
        <v>0.126</v>
      </c>
      <c r="F55" s="22">
        <v>176015669</v>
      </c>
      <c r="G55" s="22">
        <f t="shared" si="1"/>
        <v>1142958.8896103897</v>
      </c>
    </row>
    <row r="56" spans="1:7" ht="30" customHeight="1" x14ac:dyDescent="0.25">
      <c r="A56" s="32">
        <v>2016</v>
      </c>
      <c r="B56" s="19" t="s">
        <v>34</v>
      </c>
      <c r="C56" s="20">
        <v>65</v>
      </c>
      <c r="D56" s="20">
        <v>18</v>
      </c>
      <c r="E56" s="21">
        <v>0.27700000000000002</v>
      </c>
      <c r="F56" s="22">
        <v>12127365</v>
      </c>
      <c r="G56" s="22">
        <f t="shared" si="1"/>
        <v>673742.5</v>
      </c>
    </row>
    <row r="57" spans="1:7" ht="30" customHeight="1" x14ac:dyDescent="0.25">
      <c r="A57" s="32">
        <v>2016</v>
      </c>
      <c r="B57" s="23" t="s">
        <v>38</v>
      </c>
      <c r="C57" s="20">
        <v>69</v>
      </c>
      <c r="D57" s="20">
        <v>13</v>
      </c>
      <c r="E57" s="21">
        <v>0.188</v>
      </c>
      <c r="F57" s="22">
        <v>4794994</v>
      </c>
      <c r="G57" s="22">
        <f t="shared" si="1"/>
        <v>368845.69230769231</v>
      </c>
    </row>
    <row r="58" spans="1:7" ht="30" customHeight="1" x14ac:dyDescent="0.25">
      <c r="A58" s="33">
        <v>2016</v>
      </c>
      <c r="B58" s="24" t="s">
        <v>49</v>
      </c>
      <c r="C58" s="25">
        <v>54220</v>
      </c>
      <c r="D58" s="25">
        <v>10372</v>
      </c>
      <c r="E58" s="26">
        <v>0.191</v>
      </c>
      <c r="F58" s="27">
        <v>5025523010</v>
      </c>
      <c r="G58" s="27">
        <f t="shared" si="1"/>
        <v>484527.86444273044</v>
      </c>
    </row>
    <row r="59" spans="1:7" ht="30" customHeight="1" x14ac:dyDescent="0.25">
      <c r="A59" s="32">
        <v>2017</v>
      </c>
      <c r="B59" s="19" t="s">
        <v>4</v>
      </c>
      <c r="C59" s="20">
        <v>9702</v>
      </c>
      <c r="D59" s="20">
        <v>1139</v>
      </c>
      <c r="E59" s="21">
        <v>0.11700000000000001</v>
      </c>
      <c r="F59" s="22">
        <v>535521305</v>
      </c>
      <c r="G59" s="22">
        <f t="shared" si="1"/>
        <v>470167.95873573312</v>
      </c>
    </row>
    <row r="60" spans="1:7" ht="30" customHeight="1" x14ac:dyDescent="0.25">
      <c r="A60" s="32">
        <v>2017</v>
      </c>
      <c r="B60" s="19" t="s">
        <v>5</v>
      </c>
      <c r="C60" s="20">
        <v>4074</v>
      </c>
      <c r="D60" s="20">
        <v>958</v>
      </c>
      <c r="E60" s="21">
        <v>0.23499999999999999</v>
      </c>
      <c r="F60" s="22">
        <v>551169239</v>
      </c>
      <c r="G60" s="22">
        <f t="shared" si="1"/>
        <v>575333.23486430058</v>
      </c>
    </row>
    <row r="61" spans="1:7" ht="30" customHeight="1" x14ac:dyDescent="0.25">
      <c r="A61" s="32">
        <v>2017</v>
      </c>
      <c r="B61" s="19" t="s">
        <v>6</v>
      </c>
      <c r="C61" s="20">
        <v>870</v>
      </c>
      <c r="D61" s="20">
        <v>155</v>
      </c>
      <c r="E61" s="21">
        <v>0.17799999999999999</v>
      </c>
      <c r="F61" s="22">
        <v>61407566</v>
      </c>
      <c r="G61" s="22">
        <f t="shared" si="1"/>
        <v>396177.84516129032</v>
      </c>
    </row>
    <row r="62" spans="1:7" ht="30" customHeight="1" x14ac:dyDescent="0.25">
      <c r="A62" s="32">
        <v>2017</v>
      </c>
      <c r="B62" s="19" t="s">
        <v>7</v>
      </c>
      <c r="C62" s="20">
        <v>3398</v>
      </c>
      <c r="D62" s="20">
        <v>585</v>
      </c>
      <c r="E62" s="21">
        <v>0.17199999999999999</v>
      </c>
      <c r="F62" s="22">
        <v>284374901</v>
      </c>
      <c r="G62" s="22">
        <f t="shared" si="1"/>
        <v>486110.94188034185</v>
      </c>
    </row>
    <row r="63" spans="1:7" ht="30" customHeight="1" x14ac:dyDescent="0.25">
      <c r="A63" s="32">
        <v>2017</v>
      </c>
      <c r="B63" s="19" t="s">
        <v>27</v>
      </c>
      <c r="C63" s="20">
        <v>23</v>
      </c>
      <c r="D63" s="20">
        <v>23</v>
      </c>
      <c r="E63" s="21">
        <v>1</v>
      </c>
      <c r="F63" s="22">
        <v>127235401</v>
      </c>
      <c r="G63" s="22">
        <f t="shared" si="1"/>
        <v>5531973.9565217393</v>
      </c>
    </row>
    <row r="64" spans="1:7" ht="30" customHeight="1" x14ac:dyDescent="0.25">
      <c r="A64" s="32">
        <v>2017</v>
      </c>
      <c r="B64" s="19" t="s">
        <v>8</v>
      </c>
      <c r="C64" s="20">
        <v>4211</v>
      </c>
      <c r="D64" s="20">
        <v>745</v>
      </c>
      <c r="E64" s="21">
        <v>0.17699999999999999</v>
      </c>
      <c r="F64" s="22">
        <v>355035934</v>
      </c>
      <c r="G64" s="22">
        <f t="shared" si="1"/>
        <v>476558.30067114095</v>
      </c>
    </row>
    <row r="65" spans="1:7" ht="30" customHeight="1" x14ac:dyDescent="0.25">
      <c r="A65" s="32">
        <v>2017</v>
      </c>
      <c r="B65" s="19" t="s">
        <v>9</v>
      </c>
      <c r="C65" s="20">
        <v>6363</v>
      </c>
      <c r="D65" s="20">
        <v>1216</v>
      </c>
      <c r="E65" s="21">
        <v>0.191</v>
      </c>
      <c r="F65" s="22">
        <v>584149579</v>
      </c>
      <c r="G65" s="22">
        <f t="shared" si="1"/>
        <v>480386.1669407895</v>
      </c>
    </row>
    <row r="66" spans="1:7" ht="30" customHeight="1" x14ac:dyDescent="0.25">
      <c r="A66" s="32">
        <v>2017</v>
      </c>
      <c r="B66" s="19" t="s">
        <v>10</v>
      </c>
      <c r="C66" s="20">
        <v>3770</v>
      </c>
      <c r="D66" s="20">
        <v>1155</v>
      </c>
      <c r="E66" s="21">
        <v>0.30599999999999999</v>
      </c>
      <c r="F66" s="22">
        <v>463342730</v>
      </c>
      <c r="G66" s="22">
        <f t="shared" si="1"/>
        <v>401162.53679653682</v>
      </c>
    </row>
    <row r="67" spans="1:7" ht="30" customHeight="1" x14ac:dyDescent="0.25">
      <c r="A67" s="32">
        <v>2017</v>
      </c>
      <c r="B67" s="19" t="s">
        <v>11</v>
      </c>
      <c r="C67" s="20">
        <v>3290</v>
      </c>
      <c r="D67" s="20">
        <v>530</v>
      </c>
      <c r="E67" s="21">
        <v>0.161</v>
      </c>
      <c r="F67" s="22">
        <v>198607461</v>
      </c>
      <c r="G67" s="22">
        <f t="shared" si="1"/>
        <v>374731.05849056604</v>
      </c>
    </row>
    <row r="68" spans="1:7" ht="30" customHeight="1" x14ac:dyDescent="0.25">
      <c r="A68" s="32">
        <v>2017</v>
      </c>
      <c r="B68" s="19" t="s">
        <v>12</v>
      </c>
      <c r="C68" s="20">
        <v>1222</v>
      </c>
      <c r="D68" s="20">
        <v>304</v>
      </c>
      <c r="E68" s="21">
        <v>0.249</v>
      </c>
      <c r="F68" s="22">
        <v>121075093</v>
      </c>
      <c r="G68" s="22">
        <f t="shared" si="1"/>
        <v>398273.33223684208</v>
      </c>
    </row>
    <row r="69" spans="1:7" ht="30" customHeight="1" x14ac:dyDescent="0.25">
      <c r="A69" s="32">
        <v>2017</v>
      </c>
      <c r="B69" s="19" t="s">
        <v>13</v>
      </c>
      <c r="C69" s="20">
        <v>1116</v>
      </c>
      <c r="D69" s="20">
        <v>167</v>
      </c>
      <c r="E69" s="21">
        <v>0.15</v>
      </c>
      <c r="F69" s="22">
        <v>61696768</v>
      </c>
      <c r="G69" s="22">
        <f t="shared" si="1"/>
        <v>369441.72455089819</v>
      </c>
    </row>
    <row r="70" spans="1:7" ht="30" customHeight="1" x14ac:dyDescent="0.25">
      <c r="A70" s="32">
        <v>2017</v>
      </c>
      <c r="B70" s="19" t="s">
        <v>14</v>
      </c>
      <c r="C70" s="20">
        <v>3055</v>
      </c>
      <c r="D70" s="20">
        <v>812</v>
      </c>
      <c r="E70" s="21">
        <v>0.26600000000000001</v>
      </c>
      <c r="F70" s="22">
        <v>759672789</v>
      </c>
      <c r="G70" s="22">
        <f t="shared" si="1"/>
        <v>935557.62192118226</v>
      </c>
    </row>
    <row r="71" spans="1:7" ht="30" customHeight="1" x14ac:dyDescent="0.25">
      <c r="A71" s="32">
        <v>2017</v>
      </c>
      <c r="B71" s="19" t="s">
        <v>15</v>
      </c>
      <c r="C71" s="20">
        <v>1597</v>
      </c>
      <c r="D71" s="20">
        <v>272</v>
      </c>
      <c r="E71" s="21">
        <v>0.17</v>
      </c>
      <c r="F71" s="22">
        <v>97655299</v>
      </c>
      <c r="G71" s="22">
        <f t="shared" si="1"/>
        <v>359026.83455882355</v>
      </c>
    </row>
    <row r="72" spans="1:7" ht="30" customHeight="1" x14ac:dyDescent="0.25">
      <c r="A72" s="32">
        <v>2017</v>
      </c>
      <c r="B72" s="19" t="s">
        <v>16</v>
      </c>
      <c r="C72" s="20">
        <v>795</v>
      </c>
      <c r="D72" s="20">
        <v>194</v>
      </c>
      <c r="E72" s="21">
        <v>0.24399999999999999</v>
      </c>
      <c r="F72" s="22">
        <v>73795785</v>
      </c>
      <c r="G72" s="22">
        <f t="shared" si="1"/>
        <v>380390.6443298969</v>
      </c>
    </row>
    <row r="73" spans="1:7" ht="30" customHeight="1" x14ac:dyDescent="0.25">
      <c r="A73" s="32">
        <v>2017</v>
      </c>
      <c r="B73" s="19" t="s">
        <v>17</v>
      </c>
      <c r="C73" s="20">
        <v>2735</v>
      </c>
      <c r="D73" s="20">
        <v>571</v>
      </c>
      <c r="E73" s="21">
        <v>0.20899999999999999</v>
      </c>
      <c r="F73" s="22">
        <v>314339663</v>
      </c>
      <c r="G73" s="22">
        <f t="shared" si="1"/>
        <v>550507.29071803857</v>
      </c>
    </row>
    <row r="74" spans="1:7" ht="30" customHeight="1" x14ac:dyDescent="0.25">
      <c r="A74" s="32">
        <v>2017</v>
      </c>
      <c r="B74" s="19" t="s">
        <v>18</v>
      </c>
      <c r="C74" s="20">
        <v>2053</v>
      </c>
      <c r="D74" s="20">
        <v>404</v>
      </c>
      <c r="E74" s="21">
        <v>0.19700000000000001</v>
      </c>
      <c r="F74" s="22">
        <v>191332349</v>
      </c>
      <c r="G74" s="22">
        <f t="shared" si="1"/>
        <v>473594.92326732673</v>
      </c>
    </row>
    <row r="75" spans="1:7" ht="30" customHeight="1" x14ac:dyDescent="0.25">
      <c r="A75" s="32">
        <v>2017</v>
      </c>
      <c r="B75" s="19" t="s">
        <v>19</v>
      </c>
      <c r="C75" s="20">
        <v>914</v>
      </c>
      <c r="D75" s="20">
        <v>201</v>
      </c>
      <c r="E75" s="21">
        <v>0.22</v>
      </c>
      <c r="F75" s="22">
        <v>74103396</v>
      </c>
      <c r="G75" s="22">
        <f t="shared" si="1"/>
        <v>368673.61194029852</v>
      </c>
    </row>
    <row r="76" spans="1:7" ht="30" customHeight="1" x14ac:dyDescent="0.25">
      <c r="A76" s="32">
        <v>2017</v>
      </c>
      <c r="B76" s="19" t="s">
        <v>20</v>
      </c>
      <c r="C76" s="20">
        <v>570</v>
      </c>
      <c r="D76" s="20">
        <v>51</v>
      </c>
      <c r="E76" s="21">
        <v>8.8999999999999996E-2</v>
      </c>
      <c r="F76" s="22">
        <v>22110648</v>
      </c>
      <c r="G76" s="22">
        <f t="shared" si="1"/>
        <v>433542.1176470588</v>
      </c>
    </row>
    <row r="77" spans="1:7" ht="30" customHeight="1" x14ac:dyDescent="0.25">
      <c r="A77" s="32">
        <v>2017</v>
      </c>
      <c r="B77" s="19" t="s">
        <v>21</v>
      </c>
      <c r="C77" s="20">
        <v>389</v>
      </c>
      <c r="D77" s="20">
        <v>93</v>
      </c>
      <c r="E77" s="21">
        <v>0.23899999999999999</v>
      </c>
      <c r="F77" s="22">
        <v>78280829</v>
      </c>
      <c r="G77" s="22">
        <f t="shared" si="1"/>
        <v>841729.34408602153</v>
      </c>
    </row>
    <row r="78" spans="1:7" ht="30" customHeight="1" x14ac:dyDescent="0.25">
      <c r="A78" s="32">
        <v>2017</v>
      </c>
      <c r="B78" s="19" t="s">
        <v>22</v>
      </c>
      <c r="C78" s="20">
        <v>1570</v>
      </c>
      <c r="D78" s="20">
        <v>204</v>
      </c>
      <c r="E78" s="21">
        <v>0.13</v>
      </c>
      <c r="F78" s="22">
        <v>72692236</v>
      </c>
      <c r="G78" s="22">
        <f t="shared" si="1"/>
        <v>356334.49019607843</v>
      </c>
    </row>
    <row r="79" spans="1:7" ht="30" customHeight="1" x14ac:dyDescent="0.25">
      <c r="A79" s="32">
        <v>2017</v>
      </c>
      <c r="B79" s="19" t="s">
        <v>37</v>
      </c>
      <c r="C79" s="20">
        <v>251</v>
      </c>
      <c r="D79" s="20">
        <v>42</v>
      </c>
      <c r="E79" s="21">
        <v>0.16700000000000001</v>
      </c>
      <c r="F79" s="22">
        <v>20557680</v>
      </c>
      <c r="G79" s="22">
        <f t="shared" si="1"/>
        <v>489468.57142857142</v>
      </c>
    </row>
    <row r="80" spans="1:7" ht="30" customHeight="1" x14ac:dyDescent="0.25">
      <c r="A80" s="32">
        <v>2017</v>
      </c>
      <c r="B80" s="19" t="s">
        <v>23</v>
      </c>
      <c r="C80" s="20">
        <v>432</v>
      </c>
      <c r="D80" s="20">
        <v>93</v>
      </c>
      <c r="E80" s="21">
        <v>0.215</v>
      </c>
      <c r="F80" s="22">
        <v>50085599</v>
      </c>
      <c r="G80" s="22">
        <f t="shared" si="1"/>
        <v>538554.82795698929</v>
      </c>
    </row>
    <row r="81" spans="1:7" ht="30" customHeight="1" x14ac:dyDescent="0.25">
      <c r="A81" s="32">
        <v>2017</v>
      </c>
      <c r="B81" s="19" t="s">
        <v>24</v>
      </c>
      <c r="C81" s="20">
        <v>195</v>
      </c>
      <c r="D81" s="20">
        <v>21</v>
      </c>
      <c r="E81" s="21">
        <v>0.108</v>
      </c>
      <c r="F81" s="22">
        <v>4238514</v>
      </c>
      <c r="G81" s="22">
        <f t="shared" si="1"/>
        <v>201834</v>
      </c>
    </row>
    <row r="82" spans="1:7" ht="30" customHeight="1" x14ac:dyDescent="0.25">
      <c r="A82" s="32">
        <v>2017</v>
      </c>
      <c r="B82" s="19" t="s">
        <v>25</v>
      </c>
      <c r="C82" s="20">
        <v>161</v>
      </c>
      <c r="D82" s="20">
        <v>24</v>
      </c>
      <c r="E82" s="21">
        <v>0.14899999999999999</v>
      </c>
      <c r="F82" s="22">
        <v>8514388</v>
      </c>
      <c r="G82" s="22">
        <f t="shared" si="1"/>
        <v>354766.16666666669</v>
      </c>
    </row>
    <row r="83" spans="1:7" ht="30" customHeight="1" x14ac:dyDescent="0.25">
      <c r="A83" s="32">
        <v>2017</v>
      </c>
      <c r="B83" s="19" t="s">
        <v>26</v>
      </c>
      <c r="C83" s="20">
        <v>1033</v>
      </c>
      <c r="D83" s="20">
        <v>122</v>
      </c>
      <c r="E83" s="21">
        <v>0.11799999999999999</v>
      </c>
      <c r="F83" s="22">
        <v>150506496</v>
      </c>
      <c r="G83" s="22">
        <f t="shared" si="1"/>
        <v>1233659.8032786886</v>
      </c>
    </row>
    <row r="84" spans="1:7" ht="30" customHeight="1" x14ac:dyDescent="0.25">
      <c r="A84" s="32">
        <v>2017</v>
      </c>
      <c r="B84" s="19" t="s">
        <v>34</v>
      </c>
      <c r="C84" s="20">
        <v>119</v>
      </c>
      <c r="D84" s="20">
        <v>26</v>
      </c>
      <c r="E84" s="21">
        <v>0.218</v>
      </c>
      <c r="F84" s="22">
        <v>17992074</v>
      </c>
      <c r="G84" s="22">
        <f t="shared" si="1"/>
        <v>692002.84615384613</v>
      </c>
    </row>
    <row r="85" spans="1:7" ht="30" customHeight="1" x14ac:dyDescent="0.25">
      <c r="A85" s="32">
        <v>2017</v>
      </c>
      <c r="B85" s="23" t="s">
        <v>38</v>
      </c>
      <c r="C85" s="20">
        <v>97</v>
      </c>
      <c r="D85" s="20">
        <v>16</v>
      </c>
      <c r="E85" s="21">
        <v>0.16500000000000001</v>
      </c>
      <c r="F85" s="22">
        <v>4216910</v>
      </c>
      <c r="G85" s="22">
        <f t="shared" si="1"/>
        <v>263556.875</v>
      </c>
    </row>
    <row r="86" spans="1:7" ht="30" customHeight="1" x14ac:dyDescent="0.25">
      <c r="A86" s="33">
        <v>2017</v>
      </c>
      <c r="B86" s="24" t="s">
        <v>49</v>
      </c>
      <c r="C86" s="25">
        <v>54005</v>
      </c>
      <c r="D86" s="25">
        <v>10123</v>
      </c>
      <c r="E86" s="26">
        <v>0.187</v>
      </c>
      <c r="F86" s="27">
        <v>5283710632</v>
      </c>
      <c r="G86" s="27">
        <f t="shared" si="1"/>
        <v>521951.06509927887</v>
      </c>
    </row>
    <row r="87" spans="1:7" ht="30" customHeight="1" x14ac:dyDescent="0.25">
      <c r="A87" s="32">
        <v>2018</v>
      </c>
      <c r="B87" s="19" t="s">
        <v>4</v>
      </c>
      <c r="C87" s="20">
        <v>10282</v>
      </c>
      <c r="D87" s="20">
        <v>1162</v>
      </c>
      <c r="E87" s="21">
        <v>0.11301303248395</v>
      </c>
      <c r="F87" s="22">
        <v>571221786</v>
      </c>
      <c r="G87" s="22">
        <f t="shared" si="1"/>
        <v>491585.01376936317</v>
      </c>
    </row>
    <row r="88" spans="1:7" ht="30" customHeight="1" x14ac:dyDescent="0.25">
      <c r="A88" s="32">
        <v>2018</v>
      </c>
      <c r="B88" s="19" t="s">
        <v>5</v>
      </c>
      <c r="C88" s="20">
        <v>3960</v>
      </c>
      <c r="D88" s="20">
        <v>992</v>
      </c>
      <c r="E88" s="21">
        <v>0.25050505050505001</v>
      </c>
      <c r="F88" s="22">
        <v>560224209</v>
      </c>
      <c r="G88" s="22">
        <f t="shared" si="1"/>
        <v>564742.14616935479</v>
      </c>
    </row>
    <row r="89" spans="1:7" ht="30" customHeight="1" x14ac:dyDescent="0.25">
      <c r="A89" s="32">
        <v>2018</v>
      </c>
      <c r="B89" s="19" t="s">
        <v>6</v>
      </c>
      <c r="C89" s="20">
        <v>906</v>
      </c>
      <c r="D89" s="20">
        <v>201</v>
      </c>
      <c r="E89" s="21">
        <v>0.22185430463576</v>
      </c>
      <c r="F89" s="22">
        <v>75411281</v>
      </c>
      <c r="G89" s="22">
        <f t="shared" si="1"/>
        <v>375180.50248756219</v>
      </c>
    </row>
    <row r="90" spans="1:7" ht="30" customHeight="1" x14ac:dyDescent="0.25">
      <c r="A90" s="32">
        <v>2018</v>
      </c>
      <c r="B90" s="19" t="s">
        <v>7</v>
      </c>
      <c r="C90" s="20">
        <v>3170</v>
      </c>
      <c r="D90" s="20">
        <v>664</v>
      </c>
      <c r="E90" s="21">
        <v>0.20946372239748001</v>
      </c>
      <c r="F90" s="22">
        <v>305255775</v>
      </c>
      <c r="G90" s="22">
        <f t="shared" si="1"/>
        <v>459722.55271084339</v>
      </c>
    </row>
    <row r="91" spans="1:7" ht="30" customHeight="1" x14ac:dyDescent="0.25">
      <c r="A91" s="32">
        <v>2018</v>
      </c>
      <c r="B91" s="19" t="s">
        <v>27</v>
      </c>
      <c r="C91" s="20">
        <v>25</v>
      </c>
      <c r="D91" s="20">
        <v>25</v>
      </c>
      <c r="E91" s="21">
        <v>1</v>
      </c>
      <c r="F91" s="22">
        <v>15214803</v>
      </c>
      <c r="G91" s="22">
        <f t="shared" si="1"/>
        <v>608592.12</v>
      </c>
    </row>
    <row r="92" spans="1:7" ht="30" customHeight="1" x14ac:dyDescent="0.25">
      <c r="A92" s="32">
        <v>2018</v>
      </c>
      <c r="B92" s="19" t="s">
        <v>8</v>
      </c>
      <c r="C92" s="20">
        <v>4478</v>
      </c>
      <c r="D92" s="20">
        <v>975</v>
      </c>
      <c r="E92" s="21">
        <v>0.21773112996874</v>
      </c>
      <c r="F92" s="22">
        <v>455799261</v>
      </c>
      <c r="G92" s="22">
        <f t="shared" si="1"/>
        <v>467486.42153846152</v>
      </c>
    </row>
    <row r="93" spans="1:7" ht="30" customHeight="1" x14ac:dyDescent="0.25">
      <c r="A93" s="32">
        <v>2018</v>
      </c>
      <c r="B93" s="19" t="s">
        <v>9</v>
      </c>
      <c r="C93" s="20">
        <v>6207</v>
      </c>
      <c r="D93" s="20">
        <v>1420</v>
      </c>
      <c r="E93" s="21">
        <v>0.22877396487835999</v>
      </c>
      <c r="F93" s="22">
        <v>609007725</v>
      </c>
      <c r="G93" s="22">
        <f t="shared" si="1"/>
        <v>428878.67957746476</v>
      </c>
    </row>
    <row r="94" spans="1:7" ht="30" customHeight="1" x14ac:dyDescent="0.25">
      <c r="A94" s="32">
        <v>2018</v>
      </c>
      <c r="B94" s="19" t="s">
        <v>10</v>
      </c>
      <c r="C94" s="20">
        <v>3835</v>
      </c>
      <c r="D94" s="20">
        <v>1118</v>
      </c>
      <c r="E94" s="21">
        <v>0.29152542372881002</v>
      </c>
      <c r="F94" s="22">
        <v>432735737</v>
      </c>
      <c r="G94" s="22">
        <f t="shared" si="1"/>
        <v>387062.37656529516</v>
      </c>
    </row>
    <row r="95" spans="1:7" ht="30" customHeight="1" x14ac:dyDescent="0.25">
      <c r="A95" s="32">
        <v>2018</v>
      </c>
      <c r="B95" s="19" t="s">
        <v>11</v>
      </c>
      <c r="C95" s="20">
        <v>3033</v>
      </c>
      <c r="D95" s="20">
        <v>557</v>
      </c>
      <c r="E95" s="21">
        <v>0.18364655456644</v>
      </c>
      <c r="F95" s="22">
        <v>219303457</v>
      </c>
      <c r="G95" s="22">
        <f t="shared" si="1"/>
        <v>393722.54398563737</v>
      </c>
    </row>
    <row r="96" spans="1:7" ht="30" customHeight="1" x14ac:dyDescent="0.25">
      <c r="A96" s="32">
        <v>2018</v>
      </c>
      <c r="B96" s="19" t="s">
        <v>12</v>
      </c>
      <c r="C96" s="20">
        <v>1159</v>
      </c>
      <c r="D96" s="20">
        <v>310</v>
      </c>
      <c r="E96" s="21">
        <v>0.26747195858499001</v>
      </c>
      <c r="F96" s="22">
        <v>125004384</v>
      </c>
      <c r="G96" s="22">
        <f t="shared" si="1"/>
        <v>403239.94838709675</v>
      </c>
    </row>
    <row r="97" spans="1:7" ht="30" customHeight="1" x14ac:dyDescent="0.25">
      <c r="A97" s="32">
        <v>2018</v>
      </c>
      <c r="B97" s="19" t="s">
        <v>13</v>
      </c>
      <c r="C97" s="20">
        <v>1118</v>
      </c>
      <c r="D97" s="20">
        <v>191</v>
      </c>
      <c r="E97" s="21">
        <v>0.17084078711986</v>
      </c>
      <c r="F97" s="22">
        <v>71273065</v>
      </c>
      <c r="G97" s="22">
        <f t="shared" si="1"/>
        <v>373157.40837696334</v>
      </c>
    </row>
    <row r="98" spans="1:7" ht="30" customHeight="1" x14ac:dyDescent="0.25">
      <c r="A98" s="32">
        <v>2018</v>
      </c>
      <c r="B98" s="19" t="s">
        <v>14</v>
      </c>
      <c r="C98" s="20">
        <v>3240</v>
      </c>
      <c r="D98" s="20">
        <v>937</v>
      </c>
      <c r="E98" s="21">
        <v>0.28919753086420003</v>
      </c>
      <c r="F98" s="22">
        <v>909452485</v>
      </c>
      <c r="G98" s="22">
        <f t="shared" si="1"/>
        <v>970600.30416221987</v>
      </c>
    </row>
    <row r="99" spans="1:7" ht="30" customHeight="1" x14ac:dyDescent="0.25">
      <c r="A99" s="32">
        <v>2018</v>
      </c>
      <c r="B99" s="19" t="s">
        <v>15</v>
      </c>
      <c r="C99" s="20">
        <v>1589</v>
      </c>
      <c r="D99" s="20">
        <v>266</v>
      </c>
      <c r="E99" s="21">
        <v>0.16740088105727</v>
      </c>
      <c r="F99" s="22">
        <v>95968966</v>
      </c>
      <c r="G99" s="22">
        <f t="shared" si="1"/>
        <v>360785.58646616543</v>
      </c>
    </row>
    <row r="100" spans="1:7" ht="30" customHeight="1" x14ac:dyDescent="0.25">
      <c r="A100" s="32">
        <v>2018</v>
      </c>
      <c r="B100" s="19" t="s">
        <v>16</v>
      </c>
      <c r="C100" s="20">
        <v>840</v>
      </c>
      <c r="D100" s="20">
        <v>228</v>
      </c>
      <c r="E100" s="21">
        <v>0.27142857142857002</v>
      </c>
      <c r="F100" s="22">
        <v>93186178</v>
      </c>
      <c r="G100" s="22">
        <f t="shared" si="1"/>
        <v>408711.30701754388</v>
      </c>
    </row>
    <row r="101" spans="1:7" ht="30" customHeight="1" x14ac:dyDescent="0.25">
      <c r="A101" s="32">
        <v>2018</v>
      </c>
      <c r="B101" s="19" t="s">
        <v>17</v>
      </c>
      <c r="C101" s="20">
        <v>2714</v>
      </c>
      <c r="D101" s="20">
        <v>602</v>
      </c>
      <c r="E101" s="21">
        <v>0.22181282240236</v>
      </c>
      <c r="F101" s="22">
        <v>343854980</v>
      </c>
      <c r="G101" s="22">
        <f t="shared" si="1"/>
        <v>571187.6744186047</v>
      </c>
    </row>
    <row r="102" spans="1:7" ht="30" customHeight="1" x14ac:dyDescent="0.25">
      <c r="A102" s="32">
        <v>2018</v>
      </c>
      <c r="B102" s="19" t="s">
        <v>18</v>
      </c>
      <c r="C102" s="20">
        <v>2108</v>
      </c>
      <c r="D102" s="20">
        <v>391</v>
      </c>
      <c r="E102" s="21">
        <v>0.18548387096773999</v>
      </c>
      <c r="F102" s="22">
        <v>214428590</v>
      </c>
      <c r="G102" s="22">
        <f t="shared" si="1"/>
        <v>548410.71611253195</v>
      </c>
    </row>
    <row r="103" spans="1:7" ht="30" customHeight="1" x14ac:dyDescent="0.25">
      <c r="A103" s="32">
        <v>2018</v>
      </c>
      <c r="B103" s="19" t="s">
        <v>19</v>
      </c>
      <c r="C103" s="20">
        <v>948</v>
      </c>
      <c r="D103" s="20">
        <v>253</v>
      </c>
      <c r="E103" s="21">
        <v>0.26687763713079998</v>
      </c>
      <c r="F103" s="22">
        <v>90130499</v>
      </c>
      <c r="G103" s="22">
        <f t="shared" ref="G103:G114" si="2">F103/D103</f>
        <v>356247.03162055335</v>
      </c>
    </row>
    <row r="104" spans="1:7" ht="30" customHeight="1" x14ac:dyDescent="0.25">
      <c r="A104" s="32">
        <v>2018</v>
      </c>
      <c r="B104" s="19" t="s">
        <v>20</v>
      </c>
      <c r="C104" s="20">
        <v>691</v>
      </c>
      <c r="D104" s="20">
        <v>71</v>
      </c>
      <c r="E104" s="21">
        <v>0.1027496382055</v>
      </c>
      <c r="F104" s="22">
        <v>29633659</v>
      </c>
      <c r="G104" s="22">
        <f t="shared" si="2"/>
        <v>417375.47887323942</v>
      </c>
    </row>
    <row r="105" spans="1:7" ht="30" customHeight="1" x14ac:dyDescent="0.25">
      <c r="A105" s="32">
        <v>2018</v>
      </c>
      <c r="B105" s="19" t="s">
        <v>21</v>
      </c>
      <c r="C105" s="20">
        <v>268</v>
      </c>
      <c r="D105" s="20">
        <v>75</v>
      </c>
      <c r="E105" s="21">
        <v>0.27985074626866002</v>
      </c>
      <c r="F105" s="22">
        <v>41408137</v>
      </c>
      <c r="G105" s="22">
        <f t="shared" si="2"/>
        <v>552108.49333333329</v>
      </c>
    </row>
    <row r="106" spans="1:7" ht="30" customHeight="1" x14ac:dyDescent="0.25">
      <c r="A106" s="32">
        <v>2018</v>
      </c>
      <c r="B106" s="19" t="s">
        <v>22</v>
      </c>
      <c r="C106" s="20">
        <v>1523</v>
      </c>
      <c r="D106" s="20">
        <v>256</v>
      </c>
      <c r="E106" s="21">
        <v>0.16808929743925999</v>
      </c>
      <c r="F106" s="22">
        <v>81941039</v>
      </c>
      <c r="G106" s="22">
        <f t="shared" si="2"/>
        <v>320082.18359375</v>
      </c>
    </row>
    <row r="107" spans="1:7" ht="30" customHeight="1" x14ac:dyDescent="0.25">
      <c r="A107" s="32">
        <v>2018</v>
      </c>
      <c r="B107" s="19" t="s">
        <v>37</v>
      </c>
      <c r="C107" s="20">
        <v>306</v>
      </c>
      <c r="D107" s="20">
        <v>62</v>
      </c>
      <c r="E107" s="21">
        <v>0.20261437908496999</v>
      </c>
      <c r="F107" s="22">
        <v>27031681</v>
      </c>
      <c r="G107" s="22">
        <f t="shared" si="2"/>
        <v>435994.8548387097</v>
      </c>
    </row>
    <row r="108" spans="1:7" ht="30" customHeight="1" x14ac:dyDescent="0.25">
      <c r="A108" s="32">
        <v>2018</v>
      </c>
      <c r="B108" s="19" t="s">
        <v>23</v>
      </c>
      <c r="C108" s="20">
        <v>656</v>
      </c>
      <c r="D108" s="20">
        <v>70</v>
      </c>
      <c r="E108" s="21">
        <v>0.10670731707316999</v>
      </c>
      <c r="F108" s="22">
        <v>34557375</v>
      </c>
      <c r="G108" s="22">
        <f t="shared" si="2"/>
        <v>493676.78571428574</v>
      </c>
    </row>
    <row r="109" spans="1:7" ht="30" customHeight="1" x14ac:dyDescent="0.25">
      <c r="A109" s="32">
        <v>2018</v>
      </c>
      <c r="B109" s="19" t="s">
        <v>24</v>
      </c>
      <c r="C109" s="20">
        <v>210</v>
      </c>
      <c r="D109" s="20">
        <v>41</v>
      </c>
      <c r="E109" s="21">
        <v>0.19523809523810001</v>
      </c>
      <c r="F109" s="22">
        <v>7741674</v>
      </c>
      <c r="G109" s="22">
        <f t="shared" si="2"/>
        <v>188821.31707317074</v>
      </c>
    </row>
    <row r="110" spans="1:7" ht="30" customHeight="1" x14ac:dyDescent="0.25">
      <c r="A110" s="32">
        <v>2018</v>
      </c>
      <c r="B110" s="19" t="s">
        <v>25</v>
      </c>
      <c r="C110" s="20">
        <v>186</v>
      </c>
      <c r="D110" s="20">
        <v>33</v>
      </c>
      <c r="E110" s="21">
        <v>0.17741935483870999</v>
      </c>
      <c r="F110" s="22">
        <v>10800868</v>
      </c>
      <c r="G110" s="22">
        <f t="shared" si="2"/>
        <v>327299.03030303027</v>
      </c>
    </row>
    <row r="111" spans="1:7" ht="30" customHeight="1" x14ac:dyDescent="0.25">
      <c r="A111" s="32">
        <v>2018</v>
      </c>
      <c r="B111" s="19" t="s">
        <v>26</v>
      </c>
      <c r="C111" s="20">
        <v>1243</v>
      </c>
      <c r="D111" s="20">
        <v>135</v>
      </c>
      <c r="E111" s="21">
        <v>0.10860820595334</v>
      </c>
      <c r="F111" s="22">
        <v>168007320</v>
      </c>
      <c r="G111" s="22">
        <f t="shared" si="2"/>
        <v>1244498.6666666667</v>
      </c>
    </row>
    <row r="112" spans="1:7" ht="30" customHeight="1" x14ac:dyDescent="0.25">
      <c r="A112" s="32">
        <v>2018</v>
      </c>
      <c r="B112" s="19" t="s">
        <v>34</v>
      </c>
      <c r="C112" s="20">
        <v>66</v>
      </c>
      <c r="D112" s="20">
        <v>23</v>
      </c>
      <c r="E112" s="21">
        <v>0.34848484848485001</v>
      </c>
      <c r="F112" s="22">
        <v>17511462</v>
      </c>
      <c r="G112" s="22">
        <f t="shared" si="2"/>
        <v>761367.91304347827</v>
      </c>
    </row>
    <row r="113" spans="1:7" ht="30" customHeight="1" x14ac:dyDescent="0.25">
      <c r="A113" s="32">
        <v>2018</v>
      </c>
      <c r="B113" s="23" t="s">
        <v>39</v>
      </c>
      <c r="C113" s="20">
        <v>73</v>
      </c>
      <c r="D113" s="20">
        <v>13</v>
      </c>
      <c r="E113" s="21">
        <v>0.17808219178081999</v>
      </c>
      <c r="F113" s="22">
        <v>3417033</v>
      </c>
      <c r="G113" s="22">
        <f t="shared" si="2"/>
        <v>262848.69230769231</v>
      </c>
    </row>
    <row r="114" spans="1:7" ht="30" customHeight="1" x14ac:dyDescent="0.25">
      <c r="A114" s="33">
        <v>2018</v>
      </c>
      <c r="B114" s="24" t="s">
        <v>49</v>
      </c>
      <c r="C114" s="25">
        <v>54834</v>
      </c>
      <c r="D114" s="25">
        <v>11071</v>
      </c>
      <c r="E114" s="26">
        <v>0.20190028084764999</v>
      </c>
      <c r="F114" s="27">
        <v>5609523429</v>
      </c>
      <c r="G114" s="27">
        <f t="shared" si="2"/>
        <v>506686.24595790805</v>
      </c>
    </row>
    <row r="115" spans="1:7" ht="30" customHeight="1" x14ac:dyDescent="0.25">
      <c r="A115" s="32">
        <v>2019</v>
      </c>
      <c r="B115" s="19" t="s">
        <v>4</v>
      </c>
      <c r="C115" s="20">
        <v>10109</v>
      </c>
      <c r="D115" s="20">
        <v>1178</v>
      </c>
      <c r="E115" s="21">
        <v>0.1165298249085</v>
      </c>
      <c r="F115" s="22">
        <v>572715679</v>
      </c>
      <c r="G115" s="22">
        <v>486176.29796264903</v>
      </c>
    </row>
    <row r="116" spans="1:7" ht="30" customHeight="1" x14ac:dyDescent="0.25">
      <c r="A116" s="32">
        <v>2019</v>
      </c>
      <c r="B116" s="19" t="s">
        <v>5</v>
      </c>
      <c r="C116" s="20">
        <v>4321</v>
      </c>
      <c r="D116" s="20">
        <v>964</v>
      </c>
      <c r="E116" s="21">
        <v>0.22309650543855999</v>
      </c>
      <c r="F116" s="22">
        <v>596365991</v>
      </c>
      <c r="G116" s="22">
        <v>618636.92012448097</v>
      </c>
    </row>
    <row r="117" spans="1:7" ht="30" customHeight="1" x14ac:dyDescent="0.25">
      <c r="A117" s="32">
        <v>2019</v>
      </c>
      <c r="B117" s="19" t="s">
        <v>6</v>
      </c>
      <c r="C117" s="20">
        <v>812</v>
      </c>
      <c r="D117" s="20">
        <v>193</v>
      </c>
      <c r="E117" s="21">
        <v>0.23768472906404001</v>
      </c>
      <c r="F117" s="22">
        <v>81311170</v>
      </c>
      <c r="G117" s="22">
        <v>421301.39896373102</v>
      </c>
    </row>
    <row r="118" spans="1:7" ht="30" customHeight="1" x14ac:dyDescent="0.25">
      <c r="A118" s="32">
        <v>2019</v>
      </c>
      <c r="B118" s="19" t="s">
        <v>7</v>
      </c>
      <c r="C118" s="20">
        <v>3390</v>
      </c>
      <c r="D118" s="20">
        <v>657</v>
      </c>
      <c r="E118" s="21">
        <v>0.19380530973450999</v>
      </c>
      <c r="F118" s="22">
        <v>315910365</v>
      </c>
      <c r="G118" s="22">
        <v>480837.69406392699</v>
      </c>
    </row>
    <row r="119" spans="1:7" ht="30" customHeight="1" x14ac:dyDescent="0.25">
      <c r="A119" s="32">
        <v>2019</v>
      </c>
      <c r="B119" s="19" t="s">
        <v>27</v>
      </c>
      <c r="C119" s="20">
        <v>29</v>
      </c>
      <c r="D119" s="20">
        <v>29</v>
      </c>
      <c r="E119" s="21">
        <v>1</v>
      </c>
      <c r="F119" s="22">
        <v>32060311</v>
      </c>
      <c r="G119" s="22">
        <v>1105527.9655172401</v>
      </c>
    </row>
    <row r="120" spans="1:7" ht="30" customHeight="1" x14ac:dyDescent="0.25">
      <c r="A120" s="32">
        <v>2019</v>
      </c>
      <c r="B120" s="19" t="s">
        <v>8</v>
      </c>
      <c r="C120" s="20">
        <v>4284</v>
      </c>
      <c r="D120" s="20">
        <v>896</v>
      </c>
      <c r="E120" s="21">
        <v>0.20915032679739001</v>
      </c>
      <c r="F120" s="22">
        <v>651605923</v>
      </c>
      <c r="G120" s="22">
        <v>727238.75334821502</v>
      </c>
    </row>
    <row r="121" spans="1:7" ht="30" customHeight="1" x14ac:dyDescent="0.25">
      <c r="A121" s="32">
        <v>2019</v>
      </c>
      <c r="B121" s="19" t="s">
        <v>9</v>
      </c>
      <c r="C121" s="20">
        <v>6504</v>
      </c>
      <c r="D121" s="20">
        <v>1437</v>
      </c>
      <c r="E121" s="21">
        <v>0.22094095940958999</v>
      </c>
      <c r="F121" s="22">
        <v>796827675</v>
      </c>
      <c r="G121" s="22">
        <v>554507.77661795402</v>
      </c>
    </row>
    <row r="122" spans="1:7" ht="30" customHeight="1" x14ac:dyDescent="0.25">
      <c r="A122" s="32">
        <v>2019</v>
      </c>
      <c r="B122" s="19" t="s">
        <v>10</v>
      </c>
      <c r="C122" s="20">
        <v>3656</v>
      </c>
      <c r="D122" s="20">
        <v>1192</v>
      </c>
      <c r="E122" s="21">
        <v>0.32603938730852999</v>
      </c>
      <c r="F122" s="22">
        <v>488215656</v>
      </c>
      <c r="G122" s="22">
        <v>409576.89261744998</v>
      </c>
    </row>
    <row r="123" spans="1:7" ht="30" customHeight="1" x14ac:dyDescent="0.25">
      <c r="A123" s="32">
        <v>2019</v>
      </c>
      <c r="B123" s="19" t="s">
        <v>11</v>
      </c>
      <c r="C123" s="20">
        <v>2751</v>
      </c>
      <c r="D123" s="20">
        <v>536</v>
      </c>
      <c r="E123" s="21">
        <v>0.19483824063977001</v>
      </c>
      <c r="F123" s="22">
        <v>206191569</v>
      </c>
      <c r="G123" s="22">
        <v>384685.763059702</v>
      </c>
    </row>
    <row r="124" spans="1:7" ht="30" customHeight="1" x14ac:dyDescent="0.25">
      <c r="A124" s="32">
        <v>2019</v>
      </c>
      <c r="B124" s="19" t="s">
        <v>12</v>
      </c>
      <c r="C124" s="20">
        <v>1179</v>
      </c>
      <c r="D124" s="20">
        <v>335</v>
      </c>
      <c r="E124" s="21">
        <v>0.28413910093299</v>
      </c>
      <c r="F124" s="22">
        <v>136718318</v>
      </c>
      <c r="G124" s="22">
        <v>408114.382089552</v>
      </c>
    </row>
    <row r="125" spans="1:7" ht="30" customHeight="1" x14ac:dyDescent="0.25">
      <c r="A125" s="32">
        <v>2019</v>
      </c>
      <c r="B125" s="19" t="s">
        <v>13</v>
      </c>
      <c r="C125" s="20">
        <v>1022</v>
      </c>
      <c r="D125" s="20">
        <v>151</v>
      </c>
      <c r="E125" s="21">
        <v>0.14774951076321</v>
      </c>
      <c r="F125" s="22">
        <v>62374223</v>
      </c>
      <c r="G125" s="22">
        <v>413074.32450331101</v>
      </c>
    </row>
    <row r="126" spans="1:7" ht="30" customHeight="1" x14ac:dyDescent="0.25">
      <c r="A126" s="32">
        <v>2019</v>
      </c>
      <c r="B126" s="19" t="s">
        <v>14</v>
      </c>
      <c r="C126" s="20">
        <v>3603</v>
      </c>
      <c r="D126" s="20">
        <v>1051</v>
      </c>
      <c r="E126" s="21">
        <v>0.2917013599778</v>
      </c>
      <c r="F126" s="22">
        <v>1050947368</v>
      </c>
      <c r="G126" s="22">
        <v>999949.92197906796</v>
      </c>
    </row>
    <row r="127" spans="1:7" ht="30" customHeight="1" x14ac:dyDescent="0.25">
      <c r="A127" s="32">
        <v>2019</v>
      </c>
      <c r="B127" s="19" t="s">
        <v>15</v>
      </c>
      <c r="C127" s="20">
        <v>1583</v>
      </c>
      <c r="D127" s="20">
        <v>271</v>
      </c>
      <c r="E127" s="21">
        <v>0.17119393556538001</v>
      </c>
      <c r="F127" s="22">
        <v>100630141</v>
      </c>
      <c r="G127" s="22">
        <v>371328.93357933598</v>
      </c>
    </row>
    <row r="128" spans="1:7" ht="30" customHeight="1" x14ac:dyDescent="0.25">
      <c r="A128" s="32">
        <v>2019</v>
      </c>
      <c r="B128" s="19" t="s">
        <v>16</v>
      </c>
      <c r="C128" s="20">
        <v>774</v>
      </c>
      <c r="D128" s="20">
        <v>195</v>
      </c>
      <c r="E128" s="21">
        <v>0.25193798449611998</v>
      </c>
      <c r="F128" s="22">
        <v>82093225</v>
      </c>
      <c r="G128" s="22">
        <v>420990.89743589802</v>
      </c>
    </row>
    <row r="129" spans="1:7" ht="30" customHeight="1" x14ac:dyDescent="0.25">
      <c r="A129" s="32">
        <v>2019</v>
      </c>
      <c r="B129" s="19" t="s">
        <v>17</v>
      </c>
      <c r="C129" s="20">
        <v>2634</v>
      </c>
      <c r="D129" s="20">
        <v>653</v>
      </c>
      <c r="E129" s="21">
        <v>0.24791192103265</v>
      </c>
      <c r="F129" s="22">
        <v>404593526</v>
      </c>
      <c r="G129" s="22">
        <v>619591.92343032197</v>
      </c>
    </row>
    <row r="130" spans="1:7" ht="30" customHeight="1" x14ac:dyDescent="0.25">
      <c r="A130" s="32">
        <v>2019</v>
      </c>
      <c r="B130" s="19" t="s">
        <v>18</v>
      </c>
      <c r="C130" s="20">
        <v>2287</v>
      </c>
      <c r="D130" s="20">
        <v>418</v>
      </c>
      <c r="E130" s="21">
        <v>0.18277219064276001</v>
      </c>
      <c r="F130" s="22">
        <v>435252740</v>
      </c>
      <c r="G130" s="22">
        <v>1041274.49760766</v>
      </c>
    </row>
    <row r="131" spans="1:7" ht="30" customHeight="1" x14ac:dyDescent="0.25">
      <c r="A131" s="32">
        <v>2019</v>
      </c>
      <c r="B131" s="19" t="s">
        <v>19</v>
      </c>
      <c r="C131" s="20">
        <v>761</v>
      </c>
      <c r="D131" s="20">
        <v>159</v>
      </c>
      <c r="E131" s="21">
        <v>0.20893561103811001</v>
      </c>
      <c r="F131" s="22">
        <v>66417385</v>
      </c>
      <c r="G131" s="22">
        <v>417719.40251572302</v>
      </c>
    </row>
    <row r="132" spans="1:7" ht="30" customHeight="1" x14ac:dyDescent="0.25">
      <c r="A132" s="32">
        <v>2019</v>
      </c>
      <c r="B132" s="19" t="s">
        <v>20</v>
      </c>
      <c r="C132" s="20">
        <v>589</v>
      </c>
      <c r="D132" s="20">
        <v>55</v>
      </c>
      <c r="E132" s="21">
        <v>9.3378607809849995E-2</v>
      </c>
      <c r="F132" s="22">
        <v>25204619</v>
      </c>
      <c r="G132" s="22">
        <v>458265.8</v>
      </c>
    </row>
    <row r="133" spans="1:7" ht="30" customHeight="1" x14ac:dyDescent="0.25">
      <c r="A133" s="32">
        <v>2019</v>
      </c>
      <c r="B133" s="19" t="s">
        <v>21</v>
      </c>
      <c r="C133" s="20">
        <v>364</v>
      </c>
      <c r="D133" s="20">
        <v>70</v>
      </c>
      <c r="E133" s="21">
        <v>0.19230769230768999</v>
      </c>
      <c r="F133" s="22">
        <v>41227837</v>
      </c>
      <c r="G133" s="22">
        <v>588969.1</v>
      </c>
    </row>
    <row r="134" spans="1:7" ht="30" customHeight="1" x14ac:dyDescent="0.25">
      <c r="A134" s="32">
        <v>2019</v>
      </c>
      <c r="B134" s="19" t="s">
        <v>22</v>
      </c>
      <c r="C134" s="20">
        <v>1245</v>
      </c>
      <c r="D134" s="20">
        <v>228</v>
      </c>
      <c r="E134" s="21">
        <v>0.18313253012048</v>
      </c>
      <c r="F134" s="22">
        <v>83584807</v>
      </c>
      <c r="G134" s="22">
        <v>366600.03070175397</v>
      </c>
    </row>
    <row r="135" spans="1:7" ht="30" customHeight="1" x14ac:dyDescent="0.25">
      <c r="A135" s="32">
        <v>2019</v>
      </c>
      <c r="B135" s="19" t="s">
        <v>34</v>
      </c>
      <c r="C135" s="20">
        <v>111</v>
      </c>
      <c r="D135" s="20">
        <v>24</v>
      </c>
      <c r="E135" s="21">
        <v>0.21621621621622</v>
      </c>
      <c r="F135" s="22">
        <v>16156694</v>
      </c>
      <c r="G135" s="22">
        <v>673195.58333333395</v>
      </c>
    </row>
    <row r="136" spans="1:7" ht="30" customHeight="1" x14ac:dyDescent="0.25">
      <c r="A136" s="32">
        <v>2019</v>
      </c>
      <c r="B136" s="19" t="s">
        <v>37</v>
      </c>
      <c r="C136" s="20">
        <v>407</v>
      </c>
      <c r="D136" s="20">
        <v>51</v>
      </c>
      <c r="E136" s="21">
        <v>0.12530712530713001</v>
      </c>
      <c r="F136" s="22">
        <v>20831530</v>
      </c>
      <c r="G136" s="22">
        <v>408461.37254901999</v>
      </c>
    </row>
    <row r="137" spans="1:7" ht="30" customHeight="1" x14ac:dyDescent="0.25">
      <c r="A137" s="32">
        <v>2019</v>
      </c>
      <c r="B137" s="19" t="s">
        <v>23</v>
      </c>
      <c r="C137" s="20">
        <v>765</v>
      </c>
      <c r="D137" s="20">
        <v>57</v>
      </c>
      <c r="E137" s="21">
        <v>7.450980392157E-2</v>
      </c>
      <c r="F137" s="22">
        <v>28326549</v>
      </c>
      <c r="G137" s="22">
        <v>496957</v>
      </c>
    </row>
    <row r="138" spans="1:7" ht="30" customHeight="1" x14ac:dyDescent="0.25">
      <c r="A138" s="32">
        <v>2019</v>
      </c>
      <c r="B138" s="19" t="s">
        <v>24</v>
      </c>
      <c r="C138" s="20">
        <v>126</v>
      </c>
      <c r="D138" s="20">
        <v>26</v>
      </c>
      <c r="E138" s="21">
        <v>0.20634920634921</v>
      </c>
      <c r="F138" s="22">
        <v>4989497</v>
      </c>
      <c r="G138" s="22">
        <v>191903.73076923101</v>
      </c>
    </row>
    <row r="139" spans="1:7" ht="30" customHeight="1" x14ac:dyDescent="0.25">
      <c r="A139" s="32">
        <v>2019</v>
      </c>
      <c r="B139" s="19" t="s">
        <v>25</v>
      </c>
      <c r="C139" s="20">
        <v>207</v>
      </c>
      <c r="D139" s="20">
        <v>38</v>
      </c>
      <c r="E139" s="21">
        <v>0.18357487922704999</v>
      </c>
      <c r="F139" s="22">
        <v>14130932</v>
      </c>
      <c r="G139" s="22">
        <v>371866.63157894701</v>
      </c>
    </row>
    <row r="140" spans="1:7" ht="30" customHeight="1" x14ac:dyDescent="0.25">
      <c r="A140" s="32">
        <v>2019</v>
      </c>
      <c r="B140" s="19" t="s">
        <v>26</v>
      </c>
      <c r="C140" s="20">
        <v>1314</v>
      </c>
      <c r="D140" s="20">
        <v>145</v>
      </c>
      <c r="E140" s="21">
        <v>0.11035007610350001</v>
      </c>
      <c r="F140" s="22">
        <v>159891768</v>
      </c>
      <c r="G140" s="22">
        <v>1102701.8482758601</v>
      </c>
    </row>
    <row r="141" spans="1:7" ht="30" customHeight="1" x14ac:dyDescent="0.25">
      <c r="A141" s="32">
        <v>2019</v>
      </c>
      <c r="B141" s="23" t="s">
        <v>39</v>
      </c>
      <c r="C141" s="20">
        <v>76</v>
      </c>
      <c r="D141" s="20">
        <v>26</v>
      </c>
      <c r="E141" s="21">
        <v>0.34210526315789003</v>
      </c>
      <c r="F141" s="22">
        <v>6300781</v>
      </c>
      <c r="G141" s="22">
        <v>242337.73076923101</v>
      </c>
    </row>
    <row r="142" spans="1:7" ht="30" customHeight="1" x14ac:dyDescent="0.25">
      <c r="A142" s="33">
        <v>2019</v>
      </c>
      <c r="B142" s="24" t="s">
        <v>49</v>
      </c>
      <c r="C142" s="25">
        <v>54903</v>
      </c>
      <c r="D142" s="25">
        <v>11035</v>
      </c>
      <c r="E142" s="26">
        <v>0.20099083838769999</v>
      </c>
      <c r="F142" s="27">
        <v>6480876279</v>
      </c>
      <c r="G142" s="27">
        <v>587301.88300860894</v>
      </c>
    </row>
    <row r="143" spans="1:7" ht="30" customHeight="1" x14ac:dyDescent="0.25">
      <c r="A143" s="32">
        <v>2020</v>
      </c>
      <c r="B143" s="19" t="s">
        <v>4</v>
      </c>
      <c r="C143" s="20">
        <v>9538</v>
      </c>
      <c r="D143" s="20">
        <v>1217</v>
      </c>
      <c r="E143" s="21">
        <v>0.12759488362339999</v>
      </c>
      <c r="F143" s="22">
        <v>681400668</v>
      </c>
      <c r="G143" s="22">
        <v>559901.94576828298</v>
      </c>
    </row>
    <row r="144" spans="1:7" ht="30" customHeight="1" x14ac:dyDescent="0.25">
      <c r="A144" s="32">
        <v>2020</v>
      </c>
      <c r="B144" s="19" t="s">
        <v>5</v>
      </c>
      <c r="C144" s="20">
        <v>4358</v>
      </c>
      <c r="D144" s="20">
        <v>968</v>
      </c>
      <c r="E144" s="21">
        <v>0.22212023864158001</v>
      </c>
      <c r="F144" s="22">
        <v>599216879</v>
      </c>
      <c r="G144" s="22">
        <v>619025.70144628105</v>
      </c>
    </row>
    <row r="145" spans="1:7" ht="30" customHeight="1" x14ac:dyDescent="0.25">
      <c r="A145" s="32">
        <v>2020</v>
      </c>
      <c r="B145" s="19" t="s">
        <v>6</v>
      </c>
      <c r="C145" s="20">
        <v>822</v>
      </c>
      <c r="D145" s="20">
        <v>178</v>
      </c>
      <c r="E145" s="21">
        <v>0.21654501216545</v>
      </c>
      <c r="F145" s="22">
        <v>70328741</v>
      </c>
      <c r="G145" s="22">
        <v>395105.28651685402</v>
      </c>
    </row>
    <row r="146" spans="1:7" ht="30" customHeight="1" x14ac:dyDescent="0.25">
      <c r="A146" s="32">
        <v>2020</v>
      </c>
      <c r="B146" s="19" t="s">
        <v>7</v>
      </c>
      <c r="C146" s="20">
        <v>3166</v>
      </c>
      <c r="D146" s="20">
        <v>729</v>
      </c>
      <c r="E146" s="21">
        <v>0.23025900189514001</v>
      </c>
      <c r="F146" s="22">
        <v>359672095</v>
      </c>
      <c r="G146" s="22">
        <v>493377.35939643398</v>
      </c>
    </row>
    <row r="147" spans="1:7" ht="30" customHeight="1" x14ac:dyDescent="0.25">
      <c r="A147" s="32">
        <v>2020</v>
      </c>
      <c r="B147" s="19" t="s">
        <v>27</v>
      </c>
      <c r="C147" s="20">
        <v>31</v>
      </c>
      <c r="D147" s="20">
        <v>31</v>
      </c>
      <c r="E147" s="21">
        <v>1</v>
      </c>
      <c r="F147" s="22">
        <v>34883207</v>
      </c>
      <c r="G147" s="22">
        <v>1125264.7419354799</v>
      </c>
    </row>
    <row r="148" spans="1:7" ht="30" customHeight="1" x14ac:dyDescent="0.25">
      <c r="A148" s="32">
        <v>2020</v>
      </c>
      <c r="B148" s="19" t="s">
        <v>8</v>
      </c>
      <c r="C148" s="20">
        <v>4267</v>
      </c>
      <c r="D148" s="20">
        <v>1008</v>
      </c>
      <c r="E148" s="21">
        <v>0.23623154441058999</v>
      </c>
      <c r="F148" s="22">
        <v>564965186</v>
      </c>
      <c r="G148" s="22">
        <v>560481.33531746001</v>
      </c>
    </row>
    <row r="149" spans="1:7" ht="30" customHeight="1" x14ac:dyDescent="0.25">
      <c r="A149" s="32">
        <v>2020</v>
      </c>
      <c r="B149" s="19" t="s">
        <v>9</v>
      </c>
      <c r="C149" s="20">
        <v>6942</v>
      </c>
      <c r="D149" s="20">
        <v>1660</v>
      </c>
      <c r="E149" s="21">
        <v>0.23912417170844</v>
      </c>
      <c r="F149" s="22">
        <v>804871167</v>
      </c>
      <c r="G149" s="22">
        <v>484862.14879518101</v>
      </c>
    </row>
    <row r="150" spans="1:7" ht="30" customHeight="1" x14ac:dyDescent="0.25">
      <c r="A150" s="32">
        <v>2020</v>
      </c>
      <c r="B150" s="19" t="s">
        <v>10</v>
      </c>
      <c r="C150" s="20">
        <v>3596</v>
      </c>
      <c r="D150" s="20">
        <v>1161</v>
      </c>
      <c r="E150" s="21">
        <v>0.32285873192435999</v>
      </c>
      <c r="F150" s="22">
        <v>474287526</v>
      </c>
      <c r="G150" s="22">
        <v>408516.387596899</v>
      </c>
    </row>
    <row r="151" spans="1:7" ht="30" customHeight="1" x14ac:dyDescent="0.25">
      <c r="A151" s="32">
        <v>2020</v>
      </c>
      <c r="B151" s="19" t="s">
        <v>11</v>
      </c>
      <c r="C151" s="20">
        <v>2628</v>
      </c>
      <c r="D151" s="20">
        <v>472</v>
      </c>
      <c r="E151" s="21">
        <v>0.17960426179604</v>
      </c>
      <c r="F151" s="22">
        <v>203426293</v>
      </c>
      <c r="G151" s="22">
        <v>430987.90889830497</v>
      </c>
    </row>
    <row r="152" spans="1:7" ht="30" customHeight="1" x14ac:dyDescent="0.25">
      <c r="A152" s="32">
        <v>2020</v>
      </c>
      <c r="B152" s="19" t="s">
        <v>12</v>
      </c>
      <c r="C152" s="20">
        <v>1174</v>
      </c>
      <c r="D152" s="20">
        <v>347</v>
      </c>
      <c r="E152" s="21">
        <v>0.29557069846678002</v>
      </c>
      <c r="F152" s="22">
        <v>148335971</v>
      </c>
      <c r="G152" s="22">
        <v>427481.184438041</v>
      </c>
    </row>
    <row r="153" spans="1:7" ht="30" customHeight="1" x14ac:dyDescent="0.25">
      <c r="A153" s="32">
        <v>2020</v>
      </c>
      <c r="B153" s="19" t="s">
        <v>13</v>
      </c>
      <c r="C153" s="20">
        <v>1193</v>
      </c>
      <c r="D153" s="20">
        <v>170</v>
      </c>
      <c r="E153" s="21">
        <v>0.14249790444258001</v>
      </c>
      <c r="F153" s="22">
        <v>70334390</v>
      </c>
      <c r="G153" s="22">
        <v>413731.70588235301</v>
      </c>
    </row>
    <row r="154" spans="1:7" ht="30" customHeight="1" x14ac:dyDescent="0.25">
      <c r="A154" s="32">
        <v>2020</v>
      </c>
      <c r="B154" s="19" t="s">
        <v>14</v>
      </c>
      <c r="C154" s="20">
        <v>4155</v>
      </c>
      <c r="D154" s="20">
        <v>1073</v>
      </c>
      <c r="E154" s="21">
        <v>0.25824308062575002</v>
      </c>
      <c r="F154" s="22">
        <v>970301656</v>
      </c>
      <c r="G154" s="22">
        <v>904288.58900279598</v>
      </c>
    </row>
    <row r="155" spans="1:7" ht="30" customHeight="1" x14ac:dyDescent="0.25">
      <c r="A155" s="32">
        <v>2020</v>
      </c>
      <c r="B155" s="19" t="s">
        <v>15</v>
      </c>
      <c r="C155" s="20">
        <v>1526</v>
      </c>
      <c r="D155" s="20">
        <v>275</v>
      </c>
      <c r="E155" s="21">
        <v>0.18020969855832</v>
      </c>
      <c r="F155" s="22">
        <v>101510275</v>
      </c>
      <c r="G155" s="22">
        <v>369128.272727273</v>
      </c>
    </row>
    <row r="156" spans="1:7" ht="30" customHeight="1" x14ac:dyDescent="0.25">
      <c r="A156" s="32">
        <v>2020</v>
      </c>
      <c r="B156" s="19" t="s">
        <v>16</v>
      </c>
      <c r="C156" s="20">
        <v>745</v>
      </c>
      <c r="D156" s="20">
        <v>180</v>
      </c>
      <c r="E156" s="21">
        <v>0.24161073825502999</v>
      </c>
      <c r="F156" s="22">
        <v>76118734</v>
      </c>
      <c r="G156" s="22">
        <v>422881.85555555602</v>
      </c>
    </row>
    <row r="157" spans="1:7" ht="30" customHeight="1" x14ac:dyDescent="0.25">
      <c r="A157" s="32">
        <v>2020</v>
      </c>
      <c r="B157" s="19" t="s">
        <v>17</v>
      </c>
      <c r="C157" s="20">
        <v>2693</v>
      </c>
      <c r="D157" s="20">
        <v>607</v>
      </c>
      <c r="E157" s="21">
        <v>0.22539918306720999</v>
      </c>
      <c r="F157" s="22">
        <v>436926978</v>
      </c>
      <c r="G157" s="22">
        <v>719813.80230642494</v>
      </c>
    </row>
    <row r="158" spans="1:7" ht="30" customHeight="1" x14ac:dyDescent="0.25">
      <c r="A158" s="32">
        <v>2020</v>
      </c>
      <c r="B158" s="19" t="s">
        <v>18</v>
      </c>
      <c r="C158" s="20">
        <v>2096</v>
      </c>
      <c r="D158" s="20">
        <v>354</v>
      </c>
      <c r="E158" s="21">
        <v>0.16889312977099</v>
      </c>
      <c r="F158" s="22">
        <v>247899337</v>
      </c>
      <c r="G158" s="22">
        <v>700280.61299435003</v>
      </c>
    </row>
    <row r="159" spans="1:7" ht="30" customHeight="1" x14ac:dyDescent="0.25">
      <c r="A159" s="32">
        <v>2020</v>
      </c>
      <c r="B159" s="19" t="s">
        <v>19</v>
      </c>
      <c r="C159" s="20">
        <v>754</v>
      </c>
      <c r="D159" s="20">
        <v>161</v>
      </c>
      <c r="E159" s="21">
        <v>0.21352785145889</v>
      </c>
      <c r="F159" s="22">
        <v>77257879</v>
      </c>
      <c r="G159" s="22">
        <v>479862.60248447198</v>
      </c>
    </row>
    <row r="160" spans="1:7" ht="30" customHeight="1" x14ac:dyDescent="0.25">
      <c r="A160" s="32">
        <v>2020</v>
      </c>
      <c r="B160" s="19" t="s">
        <v>20</v>
      </c>
      <c r="C160" s="20">
        <v>658</v>
      </c>
      <c r="D160" s="20">
        <v>71</v>
      </c>
      <c r="E160" s="21">
        <v>0.10790273556231</v>
      </c>
      <c r="F160" s="22">
        <v>29742313</v>
      </c>
      <c r="G160" s="22">
        <v>418905.81690140901</v>
      </c>
    </row>
    <row r="161" spans="1:8" ht="30" customHeight="1" x14ac:dyDescent="0.25">
      <c r="A161" s="32">
        <v>2020</v>
      </c>
      <c r="B161" s="19" t="s">
        <v>21</v>
      </c>
      <c r="C161" s="20">
        <v>472</v>
      </c>
      <c r="D161" s="20">
        <v>103</v>
      </c>
      <c r="E161" s="21">
        <v>0.21822033898304999</v>
      </c>
      <c r="F161" s="22">
        <v>72997422</v>
      </c>
      <c r="G161" s="22">
        <v>708712.83495145605</v>
      </c>
    </row>
    <row r="162" spans="1:8" ht="30" customHeight="1" x14ac:dyDescent="0.25">
      <c r="A162" s="32">
        <v>2020</v>
      </c>
      <c r="B162" s="19" t="s">
        <v>22</v>
      </c>
      <c r="C162" s="20">
        <v>1121</v>
      </c>
      <c r="D162" s="20">
        <v>222</v>
      </c>
      <c r="E162" s="21">
        <v>0.19803746654773</v>
      </c>
      <c r="F162" s="22">
        <v>93341300</v>
      </c>
      <c r="G162" s="22">
        <v>420456.30630630598</v>
      </c>
    </row>
    <row r="163" spans="1:8" ht="30" customHeight="1" x14ac:dyDescent="0.25">
      <c r="A163" s="32">
        <v>2020</v>
      </c>
      <c r="B163" s="19" t="s">
        <v>34</v>
      </c>
      <c r="C163" s="20">
        <v>135</v>
      </c>
      <c r="D163" s="20">
        <v>34</v>
      </c>
      <c r="E163" s="21">
        <v>0.25185185185184999</v>
      </c>
      <c r="F163" s="22">
        <v>16099717</v>
      </c>
      <c r="G163" s="22">
        <v>473521.08823529398</v>
      </c>
    </row>
    <row r="164" spans="1:8" ht="30" customHeight="1" x14ac:dyDescent="0.25">
      <c r="A164" s="32">
        <v>2020</v>
      </c>
      <c r="B164" s="19" t="s">
        <v>37</v>
      </c>
      <c r="C164" s="20">
        <v>335</v>
      </c>
      <c r="D164" s="20">
        <v>39</v>
      </c>
      <c r="E164" s="21">
        <v>0.11641791044776</v>
      </c>
      <c r="F164" s="22">
        <v>17738201</v>
      </c>
      <c r="G164" s="22">
        <v>454825.66666666698</v>
      </c>
    </row>
    <row r="165" spans="1:8" ht="30" customHeight="1" x14ac:dyDescent="0.25">
      <c r="A165" s="32">
        <v>2020</v>
      </c>
      <c r="B165" s="19" t="s">
        <v>23</v>
      </c>
      <c r="C165" s="20">
        <v>775</v>
      </c>
      <c r="D165" s="20">
        <v>61</v>
      </c>
      <c r="E165" s="21">
        <v>7.8709677419350005E-2</v>
      </c>
      <c r="F165" s="22">
        <v>26385921</v>
      </c>
      <c r="G165" s="22">
        <v>432556.08196721302</v>
      </c>
    </row>
    <row r="166" spans="1:8" ht="30" customHeight="1" x14ac:dyDescent="0.25">
      <c r="A166" s="32">
        <v>2020</v>
      </c>
      <c r="B166" s="19" t="s">
        <v>24</v>
      </c>
      <c r="C166" s="20">
        <v>152</v>
      </c>
      <c r="D166" s="20">
        <v>30</v>
      </c>
      <c r="E166" s="21">
        <v>0.19736842105263</v>
      </c>
      <c r="F166" s="22">
        <v>5173408</v>
      </c>
      <c r="G166" s="22">
        <v>172446.933333333</v>
      </c>
    </row>
    <row r="167" spans="1:8" ht="30" customHeight="1" x14ac:dyDescent="0.25">
      <c r="A167" s="32">
        <v>2020</v>
      </c>
      <c r="B167" s="19" t="s">
        <v>25</v>
      </c>
      <c r="C167" s="20">
        <v>209</v>
      </c>
      <c r="D167" s="20">
        <v>28</v>
      </c>
      <c r="E167" s="21">
        <v>0.13397129186602999</v>
      </c>
      <c r="F167" s="22">
        <v>9694876</v>
      </c>
      <c r="G167" s="22">
        <v>346245.571428572</v>
      </c>
    </row>
    <row r="168" spans="1:8" ht="30" customHeight="1" x14ac:dyDescent="0.25">
      <c r="A168" s="32">
        <v>2020</v>
      </c>
      <c r="B168" s="19" t="s">
        <v>28</v>
      </c>
      <c r="C168" s="20">
        <v>1443</v>
      </c>
      <c r="D168" s="20">
        <v>137</v>
      </c>
      <c r="E168" s="21">
        <v>9.4941094941090001E-2</v>
      </c>
      <c r="F168" s="22">
        <v>146738790</v>
      </c>
      <c r="G168" s="22">
        <v>1071086.0583941599</v>
      </c>
    </row>
    <row r="169" spans="1:8" ht="30" customHeight="1" x14ac:dyDescent="0.25">
      <c r="A169" s="32">
        <v>2020</v>
      </c>
      <c r="B169" s="23" t="s">
        <v>39</v>
      </c>
      <c r="C169" s="20">
        <v>54</v>
      </c>
      <c r="D169" s="20">
        <v>16</v>
      </c>
      <c r="E169" s="21">
        <v>0.2962962962963</v>
      </c>
      <c r="F169" s="22">
        <v>4063454</v>
      </c>
      <c r="G169" s="22">
        <v>253965.875</v>
      </c>
    </row>
    <row r="170" spans="1:8" ht="30" customHeight="1" x14ac:dyDescent="0.25">
      <c r="A170" s="33">
        <v>2020</v>
      </c>
      <c r="B170" s="24" t="s">
        <v>49</v>
      </c>
      <c r="C170" s="25">
        <v>55038</v>
      </c>
      <c r="D170" s="25">
        <v>11332</v>
      </c>
      <c r="E170" s="26">
        <v>0.20589410952432999</v>
      </c>
      <c r="F170" s="27">
        <v>6343712384</v>
      </c>
      <c r="G170" s="27">
        <v>559805.18743381603</v>
      </c>
    </row>
    <row r="171" spans="1:8" ht="30" customHeight="1" x14ac:dyDescent="0.25">
      <c r="A171" s="32">
        <v>2021</v>
      </c>
      <c r="B171" s="19" t="s">
        <v>4</v>
      </c>
      <c r="C171" s="20">
        <v>9701</v>
      </c>
      <c r="D171" s="20">
        <v>1333</v>
      </c>
      <c r="E171" s="21">
        <v>0.13740851458612999</v>
      </c>
      <c r="F171" s="22">
        <v>641422278</v>
      </c>
      <c r="G171" s="22">
        <v>481187.00525131298</v>
      </c>
      <c r="H171" s="7"/>
    </row>
    <row r="172" spans="1:8" ht="30" customHeight="1" x14ac:dyDescent="0.25">
      <c r="A172" s="32">
        <v>2021</v>
      </c>
      <c r="B172" s="19" t="s">
        <v>5</v>
      </c>
      <c r="C172" s="20">
        <v>4479</v>
      </c>
      <c r="D172" s="20">
        <v>916</v>
      </c>
      <c r="E172" s="21">
        <v>0.2045099352534</v>
      </c>
      <c r="F172" s="22">
        <v>565526001</v>
      </c>
      <c r="G172" s="22">
        <v>617386.46397379902</v>
      </c>
      <c r="H172" s="2"/>
    </row>
    <row r="173" spans="1:8" ht="30" customHeight="1" x14ac:dyDescent="0.25">
      <c r="A173" s="32">
        <v>2021</v>
      </c>
      <c r="B173" s="19" t="s">
        <v>6</v>
      </c>
      <c r="C173" s="20">
        <v>910</v>
      </c>
      <c r="D173" s="20">
        <v>198</v>
      </c>
      <c r="E173" s="21">
        <v>0.21758241758242</v>
      </c>
      <c r="F173" s="22">
        <v>82915937</v>
      </c>
      <c r="G173" s="22">
        <v>418767.35858585901</v>
      </c>
      <c r="H173" s="3"/>
    </row>
    <row r="174" spans="1:8" ht="30" customHeight="1" x14ac:dyDescent="0.25">
      <c r="A174" s="32">
        <v>2021</v>
      </c>
      <c r="B174" s="19" t="s">
        <v>7</v>
      </c>
      <c r="C174" s="20">
        <v>3493</v>
      </c>
      <c r="D174" s="20">
        <v>788</v>
      </c>
      <c r="E174" s="21">
        <v>0.22559404523332</v>
      </c>
      <c r="F174" s="22">
        <v>366290353</v>
      </c>
      <c r="G174" s="22">
        <v>464835.473350254</v>
      </c>
      <c r="H174" s="4"/>
    </row>
    <row r="175" spans="1:8" ht="30" customHeight="1" x14ac:dyDescent="0.25">
      <c r="A175" s="32">
        <v>2021</v>
      </c>
      <c r="B175" s="19" t="s">
        <v>27</v>
      </c>
      <c r="C175" s="20">
        <v>8</v>
      </c>
      <c r="D175" s="20">
        <v>8</v>
      </c>
      <c r="E175" s="21">
        <v>1</v>
      </c>
      <c r="F175" s="22">
        <v>39166998</v>
      </c>
      <c r="G175" s="22">
        <v>4895874.75</v>
      </c>
      <c r="H175" s="5"/>
    </row>
    <row r="176" spans="1:8" ht="30" customHeight="1" x14ac:dyDescent="0.25">
      <c r="A176" s="32">
        <v>2021</v>
      </c>
      <c r="B176" s="19" t="s">
        <v>8</v>
      </c>
      <c r="C176" s="20">
        <v>4346</v>
      </c>
      <c r="D176" s="20">
        <v>857</v>
      </c>
      <c r="E176" s="21">
        <v>0.19719282098481</v>
      </c>
      <c r="F176" s="22">
        <v>556545172</v>
      </c>
      <c r="G176" s="22">
        <v>649410.93582263705</v>
      </c>
      <c r="H176" s="5"/>
    </row>
    <row r="177" spans="1:8" ht="30" customHeight="1" x14ac:dyDescent="0.25">
      <c r="A177" s="32">
        <v>2021</v>
      </c>
      <c r="B177" s="19" t="s">
        <v>9</v>
      </c>
      <c r="C177" s="20">
        <v>9061</v>
      </c>
      <c r="D177" s="20">
        <v>1582</v>
      </c>
      <c r="E177" s="21">
        <v>0.17459441562740999</v>
      </c>
      <c r="F177" s="22">
        <v>1190013699</v>
      </c>
      <c r="G177" s="22">
        <v>752221.04867256701</v>
      </c>
      <c r="H177" s="11"/>
    </row>
    <row r="178" spans="1:8" ht="30" customHeight="1" x14ac:dyDescent="0.25">
      <c r="A178" s="32">
        <v>2021</v>
      </c>
      <c r="B178" s="19" t="s">
        <v>10</v>
      </c>
      <c r="C178" s="20">
        <v>3551</v>
      </c>
      <c r="D178" s="20">
        <v>1185</v>
      </c>
      <c r="E178" s="21">
        <v>0.33370881441847</v>
      </c>
      <c r="F178" s="22">
        <v>510888063</v>
      </c>
      <c r="G178" s="22">
        <v>431129.16708860802</v>
      </c>
      <c r="H178" s="11"/>
    </row>
    <row r="179" spans="1:8" ht="30" customHeight="1" x14ac:dyDescent="0.25">
      <c r="A179" s="32">
        <v>2021</v>
      </c>
      <c r="B179" s="19" t="s">
        <v>11</v>
      </c>
      <c r="C179" s="20">
        <v>2766</v>
      </c>
      <c r="D179" s="20">
        <v>509</v>
      </c>
      <c r="E179" s="21">
        <v>0.18402024584237001</v>
      </c>
      <c r="F179" s="22">
        <v>232933786</v>
      </c>
      <c r="G179" s="22">
        <v>457630.22789783898</v>
      </c>
      <c r="H179" s="6"/>
    </row>
    <row r="180" spans="1:8" ht="30" customHeight="1" x14ac:dyDescent="0.25">
      <c r="A180" s="32">
        <v>2021</v>
      </c>
      <c r="B180" s="19" t="s">
        <v>12</v>
      </c>
      <c r="C180" s="20">
        <v>1208</v>
      </c>
      <c r="D180" s="20">
        <v>300</v>
      </c>
      <c r="E180" s="21">
        <v>0.24834437086093</v>
      </c>
      <c r="F180" s="22">
        <v>129464840</v>
      </c>
      <c r="G180" s="22">
        <v>431549.46666666702</v>
      </c>
      <c r="H180" s="6"/>
    </row>
    <row r="181" spans="1:8" ht="30" customHeight="1" x14ac:dyDescent="0.25">
      <c r="A181" s="32">
        <v>2021</v>
      </c>
      <c r="B181" s="19" t="s">
        <v>13</v>
      </c>
      <c r="C181" s="20">
        <v>997</v>
      </c>
      <c r="D181" s="20">
        <v>144</v>
      </c>
      <c r="E181" s="21">
        <v>0.1444332998997</v>
      </c>
      <c r="F181" s="22">
        <v>66029298</v>
      </c>
      <c r="G181" s="22">
        <v>458536.79166666698</v>
      </c>
      <c r="H181" s="9"/>
    </row>
    <row r="182" spans="1:8" ht="30" customHeight="1" x14ac:dyDescent="0.25">
      <c r="A182" s="32">
        <v>2021</v>
      </c>
      <c r="B182" s="19" t="s">
        <v>14</v>
      </c>
      <c r="C182" s="20">
        <v>4433</v>
      </c>
      <c r="D182" s="20">
        <v>1073</v>
      </c>
      <c r="E182" s="21">
        <v>0.24204827430633999</v>
      </c>
      <c r="F182" s="22">
        <v>1000774707</v>
      </c>
      <c r="G182" s="22">
        <v>932688.45013979496</v>
      </c>
      <c r="H182" s="8"/>
    </row>
    <row r="183" spans="1:8" ht="30" customHeight="1" x14ac:dyDescent="0.25">
      <c r="A183" s="32">
        <v>2021</v>
      </c>
      <c r="B183" s="19" t="s">
        <v>15</v>
      </c>
      <c r="C183" s="20">
        <v>1547</v>
      </c>
      <c r="D183" s="20">
        <v>272</v>
      </c>
      <c r="E183" s="21">
        <v>0.17582417582418</v>
      </c>
      <c r="F183" s="22">
        <v>115648341</v>
      </c>
      <c r="G183" s="22">
        <v>425177.72426470602</v>
      </c>
      <c r="H183" s="10"/>
    </row>
    <row r="184" spans="1:8" ht="30" customHeight="1" x14ac:dyDescent="0.25">
      <c r="A184" s="32">
        <v>2021</v>
      </c>
      <c r="B184" s="19" t="s">
        <v>16</v>
      </c>
      <c r="C184" s="20">
        <v>750</v>
      </c>
      <c r="D184" s="20">
        <v>180</v>
      </c>
      <c r="E184" s="21">
        <v>0.24</v>
      </c>
      <c r="F184" s="22">
        <v>80605213</v>
      </c>
      <c r="G184" s="22">
        <v>447806.73888888903</v>
      </c>
    </row>
    <row r="185" spans="1:8" ht="30" customHeight="1" x14ac:dyDescent="0.25">
      <c r="A185" s="32">
        <v>2021</v>
      </c>
      <c r="B185" s="19" t="s">
        <v>17</v>
      </c>
      <c r="C185" s="20">
        <v>2923</v>
      </c>
      <c r="D185" s="20">
        <v>647</v>
      </c>
      <c r="E185" s="21">
        <v>0.22134793020869001</v>
      </c>
      <c r="F185" s="22">
        <v>423065003</v>
      </c>
      <c r="G185" s="22">
        <v>653887.17619783594</v>
      </c>
    </row>
    <row r="186" spans="1:8" ht="30" customHeight="1" x14ac:dyDescent="0.25">
      <c r="A186" s="32">
        <v>2021</v>
      </c>
      <c r="B186" s="19" t="s">
        <v>18</v>
      </c>
      <c r="C186" s="20">
        <v>2106</v>
      </c>
      <c r="D186" s="20">
        <v>309</v>
      </c>
      <c r="E186" s="21">
        <v>0.14672364672364999</v>
      </c>
      <c r="F186" s="22">
        <v>208281552</v>
      </c>
      <c r="G186" s="22">
        <v>674050.33009708801</v>
      </c>
    </row>
    <row r="187" spans="1:8" ht="30" customHeight="1" x14ac:dyDescent="0.25">
      <c r="A187" s="32">
        <v>2021</v>
      </c>
      <c r="B187" s="19" t="s">
        <v>19</v>
      </c>
      <c r="C187" s="20">
        <v>835</v>
      </c>
      <c r="D187" s="20">
        <v>143</v>
      </c>
      <c r="E187" s="21">
        <v>0.17125748502994001</v>
      </c>
      <c r="F187" s="22">
        <v>67559466</v>
      </c>
      <c r="G187" s="22">
        <v>472443.818181818</v>
      </c>
    </row>
    <row r="188" spans="1:8" ht="30" customHeight="1" x14ac:dyDescent="0.25">
      <c r="A188" s="32">
        <v>2021</v>
      </c>
      <c r="B188" s="19" t="s">
        <v>20</v>
      </c>
      <c r="C188" s="20">
        <v>533</v>
      </c>
      <c r="D188" s="20">
        <v>67</v>
      </c>
      <c r="E188" s="21">
        <v>0.12570356472795</v>
      </c>
      <c r="F188" s="22">
        <v>31265923</v>
      </c>
      <c r="G188" s="22">
        <v>466655.567164179</v>
      </c>
    </row>
    <row r="189" spans="1:8" ht="30" customHeight="1" x14ac:dyDescent="0.25">
      <c r="A189" s="32">
        <v>2021</v>
      </c>
      <c r="B189" s="19" t="s">
        <v>21</v>
      </c>
      <c r="C189" s="20">
        <v>567</v>
      </c>
      <c r="D189" s="20">
        <v>140</v>
      </c>
      <c r="E189" s="21">
        <v>0.24691358024691001</v>
      </c>
      <c r="F189" s="22">
        <v>108104466</v>
      </c>
      <c r="G189" s="22">
        <v>772174.75714285695</v>
      </c>
    </row>
    <row r="190" spans="1:8" ht="30" customHeight="1" x14ac:dyDescent="0.25">
      <c r="A190" s="32">
        <v>2021</v>
      </c>
      <c r="B190" s="19" t="s">
        <v>22</v>
      </c>
      <c r="C190" s="20">
        <v>1260</v>
      </c>
      <c r="D190" s="20">
        <v>217</v>
      </c>
      <c r="E190" s="21">
        <v>0.17222222222222</v>
      </c>
      <c r="F190" s="22">
        <v>105638379</v>
      </c>
      <c r="G190" s="22">
        <v>486812.80645161303</v>
      </c>
    </row>
    <row r="191" spans="1:8" ht="30" customHeight="1" x14ac:dyDescent="0.25">
      <c r="A191" s="32">
        <v>2021</v>
      </c>
      <c r="B191" s="19" t="s">
        <v>34</v>
      </c>
      <c r="C191" s="20">
        <v>129</v>
      </c>
      <c r="D191" s="20">
        <v>19</v>
      </c>
      <c r="E191" s="21">
        <v>0.14728682170543</v>
      </c>
      <c r="F191" s="22">
        <v>8589280</v>
      </c>
      <c r="G191" s="22">
        <v>452067.36842105299</v>
      </c>
    </row>
    <row r="192" spans="1:8" ht="30" customHeight="1" x14ac:dyDescent="0.25">
      <c r="A192" s="32">
        <v>2021</v>
      </c>
      <c r="B192" s="19" t="s">
        <v>37</v>
      </c>
      <c r="C192" s="20">
        <v>404</v>
      </c>
      <c r="D192" s="20">
        <v>45</v>
      </c>
      <c r="E192" s="21">
        <v>0.11138613861386</v>
      </c>
      <c r="F192" s="22">
        <v>19347371</v>
      </c>
      <c r="G192" s="22">
        <v>429941.57777777797</v>
      </c>
    </row>
    <row r="193" spans="1:7" ht="30" customHeight="1" x14ac:dyDescent="0.25">
      <c r="A193" s="32">
        <v>2021</v>
      </c>
      <c r="B193" s="19" t="s">
        <v>23</v>
      </c>
      <c r="C193" s="20">
        <v>750</v>
      </c>
      <c r="D193" s="20">
        <v>84</v>
      </c>
      <c r="E193" s="21">
        <v>0.112</v>
      </c>
      <c r="F193" s="22">
        <v>45697050</v>
      </c>
      <c r="G193" s="22">
        <v>544012.5</v>
      </c>
    </row>
    <row r="194" spans="1:7" ht="30" customHeight="1" x14ac:dyDescent="0.25">
      <c r="A194" s="32">
        <v>2021</v>
      </c>
      <c r="B194" s="19" t="s">
        <v>24</v>
      </c>
      <c r="C194" s="20">
        <v>159</v>
      </c>
      <c r="D194" s="20">
        <v>22</v>
      </c>
      <c r="E194" s="21">
        <v>0.13836477987421</v>
      </c>
      <c r="F194" s="22">
        <v>4401329</v>
      </c>
      <c r="G194" s="22">
        <v>200060.409090909</v>
      </c>
    </row>
    <row r="195" spans="1:7" ht="30" customHeight="1" x14ac:dyDescent="0.25">
      <c r="A195" s="32">
        <v>2021</v>
      </c>
      <c r="B195" s="19" t="s">
        <v>25</v>
      </c>
      <c r="C195" s="20">
        <v>303</v>
      </c>
      <c r="D195" s="20">
        <v>36</v>
      </c>
      <c r="E195" s="21">
        <v>0.11881188118812</v>
      </c>
      <c r="F195" s="22">
        <v>12556314</v>
      </c>
      <c r="G195" s="22">
        <v>348786.5</v>
      </c>
    </row>
    <row r="196" spans="1:7" ht="30" customHeight="1" x14ac:dyDescent="0.25">
      <c r="A196" s="32">
        <v>2021</v>
      </c>
      <c r="B196" s="19" t="s">
        <v>28</v>
      </c>
      <c r="C196" s="20">
        <v>1595</v>
      </c>
      <c r="D196" s="20">
        <v>140</v>
      </c>
      <c r="E196" s="21">
        <v>8.7774294670850003E-2</v>
      </c>
      <c r="F196" s="22">
        <v>126242604</v>
      </c>
      <c r="G196" s="22">
        <v>901732.88571428601</v>
      </c>
    </row>
    <row r="197" spans="1:7" ht="30" customHeight="1" x14ac:dyDescent="0.25">
      <c r="A197" s="32">
        <v>2021</v>
      </c>
      <c r="B197" s="23" t="s">
        <v>39</v>
      </c>
      <c r="C197" s="20">
        <v>58</v>
      </c>
      <c r="D197" s="20">
        <v>15</v>
      </c>
      <c r="E197" s="21">
        <v>0.25862068965516999</v>
      </c>
      <c r="F197" s="22">
        <v>4631174</v>
      </c>
      <c r="G197" s="22">
        <v>308744.933333333</v>
      </c>
    </row>
    <row r="198" spans="1:7" ht="30" customHeight="1" x14ac:dyDescent="0.25">
      <c r="A198" s="33">
        <v>2021</v>
      </c>
      <c r="B198" s="24" t="s">
        <v>49</v>
      </c>
      <c r="C198" s="25">
        <v>58872</v>
      </c>
      <c r="D198" s="25">
        <v>11229</v>
      </c>
      <c r="E198" s="26">
        <v>0.19073583367305</v>
      </c>
      <c r="F198" s="27">
        <v>6743604597</v>
      </c>
      <c r="G198" s="27">
        <v>600552.55116217001</v>
      </c>
    </row>
    <row r="199" spans="1:7" ht="30" customHeight="1" x14ac:dyDescent="0.25">
      <c r="A199" s="32">
        <v>2022</v>
      </c>
      <c r="B199" s="19" t="s">
        <v>4</v>
      </c>
      <c r="C199" s="20">
        <v>8932</v>
      </c>
      <c r="D199" s="20">
        <v>1358</v>
      </c>
      <c r="E199" s="21">
        <v>0.15203761755486001</v>
      </c>
      <c r="F199" s="22">
        <v>665535814</v>
      </c>
      <c r="G199" s="22">
        <v>490085.28276877798</v>
      </c>
    </row>
    <row r="200" spans="1:7" ht="30" customHeight="1" x14ac:dyDescent="0.25">
      <c r="A200" s="32">
        <v>2022</v>
      </c>
      <c r="B200" s="19" t="s">
        <v>5</v>
      </c>
      <c r="C200" s="20">
        <v>4621</v>
      </c>
      <c r="D200" s="20">
        <v>984</v>
      </c>
      <c r="E200" s="21">
        <v>0.21294092187838001</v>
      </c>
      <c r="F200" s="22">
        <v>617232537</v>
      </c>
      <c r="G200" s="22">
        <v>627268.838414634</v>
      </c>
    </row>
    <row r="201" spans="1:7" ht="30" customHeight="1" x14ac:dyDescent="0.25">
      <c r="A201" s="32">
        <v>2022</v>
      </c>
      <c r="B201" s="19" t="s">
        <v>6</v>
      </c>
      <c r="C201" s="20">
        <v>878</v>
      </c>
      <c r="D201" s="20">
        <v>184</v>
      </c>
      <c r="E201" s="21">
        <v>0.20956719817767999</v>
      </c>
      <c r="F201" s="22">
        <v>81471901</v>
      </c>
      <c r="G201" s="22">
        <v>442782.07065217401</v>
      </c>
    </row>
    <row r="202" spans="1:7" ht="30" customHeight="1" x14ac:dyDescent="0.25">
      <c r="A202" s="32">
        <v>2022</v>
      </c>
      <c r="B202" s="19" t="s">
        <v>7</v>
      </c>
      <c r="C202" s="20">
        <v>3045</v>
      </c>
      <c r="D202" s="20">
        <v>641</v>
      </c>
      <c r="E202" s="21">
        <v>0.21050903119868999</v>
      </c>
      <c r="F202" s="22">
        <v>310051667</v>
      </c>
      <c r="G202" s="22">
        <v>483699.948517941</v>
      </c>
    </row>
    <row r="203" spans="1:7" ht="30" customHeight="1" x14ac:dyDescent="0.25">
      <c r="A203" s="32">
        <v>2022</v>
      </c>
      <c r="B203" s="19" t="s">
        <v>27</v>
      </c>
      <c r="C203" s="20">
        <v>52</v>
      </c>
      <c r="D203" s="20">
        <v>52</v>
      </c>
      <c r="E203" s="21">
        <v>1</v>
      </c>
      <c r="F203" s="22">
        <v>47714501</v>
      </c>
      <c r="G203" s="22">
        <v>917586.55769230798</v>
      </c>
    </row>
    <row r="204" spans="1:7" ht="30" customHeight="1" x14ac:dyDescent="0.25">
      <c r="A204" s="32">
        <v>2022</v>
      </c>
      <c r="B204" s="19" t="s">
        <v>8</v>
      </c>
      <c r="C204" s="20">
        <v>4350</v>
      </c>
      <c r="D204" s="20">
        <v>947</v>
      </c>
      <c r="E204" s="21">
        <v>0.21770114942529001</v>
      </c>
      <c r="F204" s="22">
        <v>604468622</v>
      </c>
      <c r="G204" s="22">
        <v>638298.43928194302</v>
      </c>
    </row>
    <row r="205" spans="1:7" ht="30" customHeight="1" x14ac:dyDescent="0.25">
      <c r="A205" s="32">
        <v>2022</v>
      </c>
      <c r="B205" s="19" t="s">
        <v>9</v>
      </c>
      <c r="C205" s="20">
        <v>7126</v>
      </c>
      <c r="D205" s="20">
        <v>1230</v>
      </c>
      <c r="E205" s="21">
        <v>0.17260735335392</v>
      </c>
      <c r="F205" s="22">
        <v>688993637</v>
      </c>
      <c r="G205" s="22">
        <v>560157.42845528503</v>
      </c>
    </row>
    <row r="206" spans="1:7" ht="30" customHeight="1" x14ac:dyDescent="0.25">
      <c r="A206" s="32">
        <v>2022</v>
      </c>
      <c r="B206" s="19" t="s">
        <v>10</v>
      </c>
      <c r="C206" s="20">
        <v>3368</v>
      </c>
      <c r="D206" s="20">
        <v>1207</v>
      </c>
      <c r="E206" s="21">
        <v>0.35837292161520001</v>
      </c>
      <c r="F206" s="22">
        <v>493738076</v>
      </c>
      <c r="G206" s="22">
        <v>409062.20049710001</v>
      </c>
    </row>
    <row r="207" spans="1:7" ht="30" customHeight="1" x14ac:dyDescent="0.25">
      <c r="A207" s="32">
        <v>2022</v>
      </c>
      <c r="B207" s="19" t="s">
        <v>11</v>
      </c>
      <c r="C207" s="20">
        <v>2873</v>
      </c>
      <c r="D207" s="20">
        <v>498</v>
      </c>
      <c r="E207" s="21">
        <v>0.17333797424295</v>
      </c>
      <c r="F207" s="22">
        <v>242111469</v>
      </c>
      <c r="G207" s="22">
        <v>486167.60843373497</v>
      </c>
    </row>
    <row r="208" spans="1:7" ht="30" customHeight="1" x14ac:dyDescent="0.25">
      <c r="A208" s="32">
        <v>2022</v>
      </c>
      <c r="B208" s="19" t="s">
        <v>12</v>
      </c>
      <c r="C208" s="20">
        <v>1235</v>
      </c>
      <c r="D208" s="20">
        <v>316</v>
      </c>
      <c r="E208" s="21">
        <v>0.25587044534413</v>
      </c>
      <c r="F208" s="22">
        <v>137346932</v>
      </c>
      <c r="G208" s="22">
        <v>434642.18987341801</v>
      </c>
    </row>
    <row r="209" spans="1:7" ht="30" customHeight="1" x14ac:dyDescent="0.25">
      <c r="A209" s="32">
        <v>2022</v>
      </c>
      <c r="B209" s="19" t="s">
        <v>13</v>
      </c>
      <c r="C209" s="20">
        <v>960</v>
      </c>
      <c r="D209" s="20">
        <v>160</v>
      </c>
      <c r="E209" s="21">
        <v>0.16666666666666999</v>
      </c>
      <c r="F209" s="22">
        <v>72033231</v>
      </c>
      <c r="G209" s="22">
        <v>450207.69374999998</v>
      </c>
    </row>
    <row r="210" spans="1:7" ht="30" customHeight="1" x14ac:dyDescent="0.25">
      <c r="A210" s="32">
        <v>2022</v>
      </c>
      <c r="B210" s="19" t="s">
        <v>14</v>
      </c>
      <c r="C210" s="20">
        <v>4582</v>
      </c>
      <c r="D210" s="20">
        <v>1158</v>
      </c>
      <c r="E210" s="21">
        <v>0.25272806634657002</v>
      </c>
      <c r="F210" s="22">
        <v>1154203827</v>
      </c>
      <c r="G210" s="22">
        <v>996721.78497409401</v>
      </c>
    </row>
    <row r="211" spans="1:7" ht="30" customHeight="1" x14ac:dyDescent="0.25">
      <c r="A211" s="32">
        <v>2022</v>
      </c>
      <c r="B211" s="19" t="s">
        <v>15</v>
      </c>
      <c r="C211" s="20">
        <v>1551</v>
      </c>
      <c r="D211" s="20">
        <v>285</v>
      </c>
      <c r="E211" s="21">
        <v>0.18375241779497001</v>
      </c>
      <c r="F211" s="22">
        <v>115340544</v>
      </c>
      <c r="G211" s="22">
        <v>404703.66315789497</v>
      </c>
    </row>
    <row r="212" spans="1:7" ht="30" customHeight="1" x14ac:dyDescent="0.25">
      <c r="A212" s="32">
        <v>2022</v>
      </c>
      <c r="B212" s="19" t="s">
        <v>16</v>
      </c>
      <c r="C212" s="20">
        <v>764</v>
      </c>
      <c r="D212" s="20">
        <v>191</v>
      </c>
      <c r="E212" s="21">
        <v>0.25</v>
      </c>
      <c r="F212" s="22">
        <v>80343005</v>
      </c>
      <c r="G212" s="22">
        <v>420644.00523560197</v>
      </c>
    </row>
    <row r="213" spans="1:7" ht="30" customHeight="1" x14ac:dyDescent="0.25">
      <c r="A213" s="32">
        <v>2022</v>
      </c>
      <c r="B213" s="19" t="s">
        <v>17</v>
      </c>
      <c r="C213" s="20">
        <v>2769</v>
      </c>
      <c r="D213" s="20">
        <v>673</v>
      </c>
      <c r="E213" s="21">
        <v>0.24304803178043</v>
      </c>
      <c r="F213" s="22">
        <v>504324786</v>
      </c>
      <c r="G213" s="22">
        <v>749368.18127785996</v>
      </c>
    </row>
    <row r="214" spans="1:7" ht="30" customHeight="1" x14ac:dyDescent="0.25">
      <c r="A214" s="32">
        <v>2022</v>
      </c>
      <c r="B214" s="19" t="s">
        <v>18</v>
      </c>
      <c r="C214" s="20">
        <v>2085</v>
      </c>
      <c r="D214" s="20">
        <v>406</v>
      </c>
      <c r="E214" s="21">
        <v>0.19472422062350001</v>
      </c>
      <c r="F214" s="22">
        <v>312209078</v>
      </c>
      <c r="G214" s="22">
        <v>768987.87684729102</v>
      </c>
    </row>
    <row r="215" spans="1:7" ht="30" customHeight="1" x14ac:dyDescent="0.25">
      <c r="A215" s="32">
        <v>2022</v>
      </c>
      <c r="B215" s="19" t="s">
        <v>19</v>
      </c>
      <c r="C215" s="20">
        <v>752</v>
      </c>
      <c r="D215" s="20">
        <v>204</v>
      </c>
      <c r="E215" s="21">
        <v>0.27127659574467999</v>
      </c>
      <c r="F215" s="22">
        <v>88580692</v>
      </c>
      <c r="G215" s="22">
        <v>434219.078431373</v>
      </c>
    </row>
    <row r="216" spans="1:7" ht="30" customHeight="1" x14ac:dyDescent="0.25">
      <c r="A216" s="32">
        <v>2022</v>
      </c>
      <c r="B216" s="19" t="s">
        <v>20</v>
      </c>
      <c r="C216" s="20">
        <v>390</v>
      </c>
      <c r="D216" s="20">
        <v>60</v>
      </c>
      <c r="E216" s="21">
        <v>0.15384615384615</v>
      </c>
      <c r="F216" s="22">
        <v>31690889</v>
      </c>
      <c r="G216" s="22">
        <v>528181.48333333305</v>
      </c>
    </row>
    <row r="217" spans="1:7" ht="30" customHeight="1" x14ac:dyDescent="0.25">
      <c r="A217" s="32">
        <v>2022</v>
      </c>
      <c r="B217" s="19" t="s">
        <v>21</v>
      </c>
      <c r="C217" s="20">
        <v>386</v>
      </c>
      <c r="D217" s="20">
        <v>97</v>
      </c>
      <c r="E217" s="21">
        <v>0.25129533678756</v>
      </c>
      <c r="F217" s="22">
        <v>62595260</v>
      </c>
      <c r="G217" s="22">
        <v>645311.95876288705</v>
      </c>
    </row>
    <row r="218" spans="1:7" ht="30" customHeight="1" x14ac:dyDescent="0.25">
      <c r="A218" s="32">
        <v>2022</v>
      </c>
      <c r="B218" s="19" t="s">
        <v>22</v>
      </c>
      <c r="C218" s="20">
        <v>1110</v>
      </c>
      <c r="D218" s="20">
        <v>239</v>
      </c>
      <c r="E218" s="21">
        <v>0.21531531531532</v>
      </c>
      <c r="F218" s="22">
        <v>97619181</v>
      </c>
      <c r="G218" s="22">
        <v>408448.45606694598</v>
      </c>
    </row>
    <row r="219" spans="1:7" ht="30" customHeight="1" x14ac:dyDescent="0.25">
      <c r="A219" s="32">
        <v>2022</v>
      </c>
      <c r="B219" s="19" t="s">
        <v>34</v>
      </c>
      <c r="C219" s="20">
        <v>181</v>
      </c>
      <c r="D219" s="20">
        <v>37</v>
      </c>
      <c r="E219" s="21">
        <v>0.20441988950275999</v>
      </c>
      <c r="F219" s="22">
        <v>14117189</v>
      </c>
      <c r="G219" s="22">
        <v>381545.64864864899</v>
      </c>
    </row>
    <row r="220" spans="1:7" ht="30" customHeight="1" x14ac:dyDescent="0.25">
      <c r="A220" s="32">
        <v>2022</v>
      </c>
      <c r="B220" s="19" t="s">
        <v>37</v>
      </c>
      <c r="C220" s="20">
        <v>311</v>
      </c>
      <c r="D220" s="20">
        <v>46</v>
      </c>
      <c r="E220" s="21">
        <v>0.14790996784565999</v>
      </c>
      <c r="F220" s="22">
        <v>19815227</v>
      </c>
      <c r="G220" s="22">
        <v>430765.80434782599</v>
      </c>
    </row>
    <row r="221" spans="1:7" ht="30" customHeight="1" x14ac:dyDescent="0.25">
      <c r="A221" s="32">
        <v>2022</v>
      </c>
      <c r="B221" s="19" t="s">
        <v>23</v>
      </c>
      <c r="C221" s="20">
        <v>797</v>
      </c>
      <c r="D221" s="20">
        <v>137</v>
      </c>
      <c r="E221" s="21">
        <v>0.17189460476787999</v>
      </c>
      <c r="F221" s="22">
        <v>82867439</v>
      </c>
      <c r="G221" s="22">
        <v>604871.81751824799</v>
      </c>
    </row>
    <row r="222" spans="1:7" ht="30" customHeight="1" x14ac:dyDescent="0.25">
      <c r="A222" s="32">
        <v>2022</v>
      </c>
      <c r="B222" s="19" t="s">
        <v>24</v>
      </c>
      <c r="C222" s="20">
        <v>139</v>
      </c>
      <c r="D222" s="20">
        <v>29</v>
      </c>
      <c r="E222" s="21">
        <v>0.20863309352518</v>
      </c>
      <c r="F222" s="22">
        <v>5008770</v>
      </c>
      <c r="G222" s="22">
        <v>172716.206896552</v>
      </c>
    </row>
    <row r="223" spans="1:7" ht="30" customHeight="1" x14ac:dyDescent="0.25">
      <c r="A223" s="32">
        <v>2022</v>
      </c>
      <c r="B223" s="19" t="s">
        <v>25</v>
      </c>
      <c r="C223" s="20">
        <v>229</v>
      </c>
      <c r="D223" s="20">
        <v>35</v>
      </c>
      <c r="E223" s="21">
        <v>0.1528384279476</v>
      </c>
      <c r="F223" s="22">
        <v>11276439</v>
      </c>
      <c r="G223" s="22">
        <v>322183.97142857203</v>
      </c>
    </row>
    <row r="224" spans="1:7" ht="30" customHeight="1" x14ac:dyDescent="0.25">
      <c r="A224" s="32">
        <v>2022</v>
      </c>
      <c r="B224" s="19" t="s">
        <v>28</v>
      </c>
      <c r="C224" s="20">
        <v>1026</v>
      </c>
      <c r="D224" s="20">
        <v>121</v>
      </c>
      <c r="E224" s="21">
        <v>0.11793372319688</v>
      </c>
      <c r="F224" s="22">
        <v>106462518</v>
      </c>
      <c r="G224" s="22">
        <v>879855.52066115697</v>
      </c>
    </row>
    <row r="225" spans="1:7" ht="30" customHeight="1" x14ac:dyDescent="0.25">
      <c r="A225" s="32">
        <v>2022</v>
      </c>
      <c r="B225" s="23" t="s">
        <v>39</v>
      </c>
      <c r="C225" s="20">
        <v>59</v>
      </c>
      <c r="D225" s="20">
        <v>16</v>
      </c>
      <c r="E225" s="21">
        <v>0.27118644067796999</v>
      </c>
      <c r="F225" s="22">
        <v>4224200</v>
      </c>
      <c r="G225" s="22">
        <v>264012.5</v>
      </c>
    </row>
    <row r="226" spans="1:7" ht="30" customHeight="1" x14ac:dyDescent="0.25">
      <c r="A226" s="33">
        <v>2022</v>
      </c>
      <c r="B226" s="24" t="s">
        <v>49</v>
      </c>
      <c r="C226" s="25">
        <v>54571</v>
      </c>
      <c r="D226" s="25">
        <v>11311</v>
      </c>
      <c r="E226" s="26">
        <v>0.20727126129262999</v>
      </c>
      <c r="F226" s="27">
        <v>6651377431</v>
      </c>
      <c r="G226" s="27">
        <v>588045.03854654799</v>
      </c>
    </row>
    <row r="227" spans="1:7" s="12" customFormat="1" ht="30" customHeight="1" x14ac:dyDescent="0.25">
      <c r="A227" s="34">
        <v>2023</v>
      </c>
      <c r="B227" s="28" t="s">
        <v>4</v>
      </c>
      <c r="C227" s="29">
        <v>8618</v>
      </c>
      <c r="D227" s="29">
        <v>1369</v>
      </c>
      <c r="E227" s="30">
        <v>0.15885356231143999</v>
      </c>
      <c r="F227" s="31">
        <v>697785647</v>
      </c>
      <c r="G227" s="31">
        <v>509704.63623082603</v>
      </c>
    </row>
    <row r="228" spans="1:7" s="12" customFormat="1" ht="30" customHeight="1" x14ac:dyDescent="0.25">
      <c r="A228" s="34">
        <v>2023</v>
      </c>
      <c r="B228" s="28" t="s">
        <v>5</v>
      </c>
      <c r="C228" s="29">
        <v>4301</v>
      </c>
      <c r="D228" s="29">
        <v>908</v>
      </c>
      <c r="E228" s="30">
        <v>0.21111369448965001</v>
      </c>
      <c r="F228" s="31">
        <v>597588270</v>
      </c>
      <c r="G228" s="31">
        <v>658136.86123348004</v>
      </c>
    </row>
    <row r="229" spans="1:7" s="12" customFormat="1" ht="30" customHeight="1" x14ac:dyDescent="0.25">
      <c r="A229" s="34">
        <v>2023</v>
      </c>
      <c r="B229" s="28" t="s">
        <v>6</v>
      </c>
      <c r="C229" s="29">
        <v>869</v>
      </c>
      <c r="D229" s="29">
        <v>191</v>
      </c>
      <c r="E229" s="30">
        <v>0.21979286536248999</v>
      </c>
      <c r="F229" s="31">
        <v>84077155</v>
      </c>
      <c r="G229" s="31">
        <v>440194.52879581199</v>
      </c>
    </row>
    <row r="230" spans="1:7" s="12" customFormat="1" ht="30" customHeight="1" x14ac:dyDescent="0.25">
      <c r="A230" s="34">
        <v>2023</v>
      </c>
      <c r="B230" s="28" t="s">
        <v>7</v>
      </c>
      <c r="C230" s="29">
        <v>3095</v>
      </c>
      <c r="D230" s="29">
        <v>706</v>
      </c>
      <c r="E230" s="30">
        <v>0.2281098546042</v>
      </c>
      <c r="F230" s="31">
        <v>365711937</v>
      </c>
      <c r="G230" s="31">
        <v>518005.57648725202</v>
      </c>
    </row>
    <row r="231" spans="1:7" s="12" customFormat="1" ht="30" customHeight="1" x14ac:dyDescent="0.25">
      <c r="A231" s="34">
        <v>2023</v>
      </c>
      <c r="B231" s="28" t="s">
        <v>27</v>
      </c>
      <c r="C231" s="29">
        <v>15</v>
      </c>
      <c r="D231" s="29">
        <v>15</v>
      </c>
      <c r="E231" s="30">
        <v>1</v>
      </c>
      <c r="F231" s="31">
        <v>8825977</v>
      </c>
      <c r="G231" s="31">
        <v>588398.46666666702</v>
      </c>
    </row>
    <row r="232" spans="1:7" s="12" customFormat="1" ht="30" customHeight="1" x14ac:dyDescent="0.25">
      <c r="A232" s="34">
        <v>2023</v>
      </c>
      <c r="B232" s="28" t="s">
        <v>8</v>
      </c>
      <c r="C232" s="29">
        <v>4319</v>
      </c>
      <c r="D232" s="29">
        <v>904</v>
      </c>
      <c r="E232" s="30">
        <v>0.20930771011808</v>
      </c>
      <c r="F232" s="31">
        <v>606113553</v>
      </c>
      <c r="G232" s="31">
        <v>670479.59402654902</v>
      </c>
    </row>
    <row r="233" spans="1:7" s="12" customFormat="1" ht="30" customHeight="1" x14ac:dyDescent="0.25">
      <c r="A233" s="34">
        <v>2023</v>
      </c>
      <c r="B233" s="28" t="s">
        <v>9</v>
      </c>
      <c r="C233" s="29">
        <v>6750</v>
      </c>
      <c r="D233" s="29">
        <v>1405</v>
      </c>
      <c r="E233" s="30">
        <v>0.20814814814815</v>
      </c>
      <c r="F233" s="31">
        <v>775550002</v>
      </c>
      <c r="G233" s="31">
        <v>551992.88398576505</v>
      </c>
    </row>
    <row r="234" spans="1:7" s="12" customFormat="1" ht="30" customHeight="1" x14ac:dyDescent="0.25">
      <c r="A234" s="34">
        <v>2023</v>
      </c>
      <c r="B234" s="28" t="s">
        <v>10</v>
      </c>
      <c r="C234" s="29">
        <v>3166</v>
      </c>
      <c r="D234" s="29">
        <v>1150</v>
      </c>
      <c r="E234" s="30">
        <v>0.36323436512950003</v>
      </c>
      <c r="F234" s="31">
        <v>481763337</v>
      </c>
      <c r="G234" s="31">
        <v>418924.64086956502</v>
      </c>
    </row>
    <row r="235" spans="1:7" s="12" customFormat="1" ht="30" customHeight="1" x14ac:dyDescent="0.25">
      <c r="A235" s="34">
        <v>2023</v>
      </c>
      <c r="B235" s="28" t="s">
        <v>11</v>
      </c>
      <c r="C235" s="29">
        <v>2653</v>
      </c>
      <c r="D235" s="29">
        <v>500</v>
      </c>
      <c r="E235" s="30">
        <v>0.18846588767433001</v>
      </c>
      <c r="F235" s="31">
        <v>244555376</v>
      </c>
      <c r="G235" s="31">
        <v>489110.75199999998</v>
      </c>
    </row>
    <row r="236" spans="1:7" s="12" customFormat="1" ht="30" customHeight="1" x14ac:dyDescent="0.25">
      <c r="A236" s="34">
        <v>2023</v>
      </c>
      <c r="B236" s="28" t="s">
        <v>12</v>
      </c>
      <c r="C236" s="29">
        <v>1183</v>
      </c>
      <c r="D236" s="29">
        <v>310</v>
      </c>
      <c r="E236" s="30">
        <v>0.26204564666102997</v>
      </c>
      <c r="F236" s="31">
        <v>139003102</v>
      </c>
      <c r="G236" s="31">
        <v>448397.10322580702</v>
      </c>
    </row>
    <row r="237" spans="1:7" s="12" customFormat="1" ht="30" customHeight="1" x14ac:dyDescent="0.25">
      <c r="A237" s="34">
        <v>2023</v>
      </c>
      <c r="B237" s="28" t="s">
        <v>13</v>
      </c>
      <c r="C237" s="29">
        <v>885</v>
      </c>
      <c r="D237" s="29">
        <v>134</v>
      </c>
      <c r="E237" s="30">
        <v>0.15141242937853</v>
      </c>
      <c r="F237" s="31">
        <v>71815762</v>
      </c>
      <c r="G237" s="31">
        <v>535938.52238806</v>
      </c>
    </row>
    <row r="238" spans="1:7" s="12" customFormat="1" ht="30" customHeight="1" x14ac:dyDescent="0.25">
      <c r="A238" s="34">
        <v>2023</v>
      </c>
      <c r="B238" s="28" t="s">
        <v>14</v>
      </c>
      <c r="C238" s="29">
        <v>4402</v>
      </c>
      <c r="D238" s="29">
        <v>1057</v>
      </c>
      <c r="E238" s="30">
        <v>0.24011812812357999</v>
      </c>
      <c r="F238" s="31">
        <v>1021101035</v>
      </c>
      <c r="G238" s="31">
        <v>966036.92999053898</v>
      </c>
    </row>
    <row r="239" spans="1:7" s="12" customFormat="1" ht="30" customHeight="1" x14ac:dyDescent="0.25">
      <c r="A239" s="34">
        <v>2023</v>
      </c>
      <c r="B239" s="28" t="s">
        <v>15</v>
      </c>
      <c r="C239" s="29">
        <v>1355</v>
      </c>
      <c r="D239" s="29">
        <v>241</v>
      </c>
      <c r="E239" s="30">
        <v>0.17785977859779001</v>
      </c>
      <c r="F239" s="31">
        <v>104647945</v>
      </c>
      <c r="G239" s="31">
        <v>434223.83817427402</v>
      </c>
    </row>
    <row r="240" spans="1:7" s="12" customFormat="1" ht="30" customHeight="1" x14ac:dyDescent="0.25">
      <c r="A240" s="34">
        <v>2023</v>
      </c>
      <c r="B240" s="28" t="s">
        <v>16</v>
      </c>
      <c r="C240" s="29">
        <v>680</v>
      </c>
      <c r="D240" s="29">
        <v>183</v>
      </c>
      <c r="E240" s="30">
        <v>0.26911764705882002</v>
      </c>
      <c r="F240" s="31">
        <v>87737574</v>
      </c>
      <c r="G240" s="31">
        <v>479440.29508196702</v>
      </c>
    </row>
    <row r="241" spans="1:7" s="12" customFormat="1" ht="30" customHeight="1" x14ac:dyDescent="0.25">
      <c r="A241" s="34">
        <v>2023</v>
      </c>
      <c r="B241" s="28" t="s">
        <v>17</v>
      </c>
      <c r="C241" s="29">
        <v>2671</v>
      </c>
      <c r="D241" s="29">
        <v>579</v>
      </c>
      <c r="E241" s="30">
        <v>0.21677274429053001</v>
      </c>
      <c r="F241" s="31">
        <v>410957002</v>
      </c>
      <c r="G241" s="31">
        <v>709770.29706390295</v>
      </c>
    </row>
    <row r="242" spans="1:7" s="12" customFormat="1" ht="30" customHeight="1" x14ac:dyDescent="0.25">
      <c r="A242" s="34">
        <v>2023</v>
      </c>
      <c r="B242" s="28" t="s">
        <v>18</v>
      </c>
      <c r="C242" s="29">
        <v>1808</v>
      </c>
      <c r="D242" s="29">
        <v>399</v>
      </c>
      <c r="E242" s="30">
        <v>0.22068584070795999</v>
      </c>
      <c r="F242" s="31">
        <v>294038936</v>
      </c>
      <c r="G242" s="31">
        <v>736939.68922305806</v>
      </c>
    </row>
    <row r="243" spans="1:7" s="12" customFormat="1" ht="30" customHeight="1" x14ac:dyDescent="0.25">
      <c r="A243" s="34">
        <v>2023</v>
      </c>
      <c r="B243" s="28" t="s">
        <v>19</v>
      </c>
      <c r="C243" s="29">
        <v>717</v>
      </c>
      <c r="D243" s="29">
        <v>219</v>
      </c>
      <c r="E243" s="30">
        <v>0.30543933054393002</v>
      </c>
      <c r="F243" s="31">
        <v>93029982</v>
      </c>
      <c r="G243" s="31">
        <v>424794.43835616502</v>
      </c>
    </row>
    <row r="244" spans="1:7" s="12" customFormat="1" ht="30" customHeight="1" x14ac:dyDescent="0.25">
      <c r="A244" s="34">
        <v>2023</v>
      </c>
      <c r="B244" s="28" t="s">
        <v>20</v>
      </c>
      <c r="C244" s="29">
        <v>319</v>
      </c>
      <c r="D244" s="29">
        <v>54</v>
      </c>
      <c r="E244" s="30">
        <v>0.16927899686520001</v>
      </c>
      <c r="F244" s="31">
        <v>40457626</v>
      </c>
      <c r="G244" s="31">
        <v>749215.29629629594</v>
      </c>
    </row>
    <row r="245" spans="1:7" s="12" customFormat="1" ht="30" customHeight="1" x14ac:dyDescent="0.25">
      <c r="A245" s="34">
        <v>2023</v>
      </c>
      <c r="B245" s="28" t="s">
        <v>21</v>
      </c>
      <c r="C245" s="29">
        <v>437</v>
      </c>
      <c r="D245" s="29">
        <v>96</v>
      </c>
      <c r="E245" s="30">
        <v>0.21967963386728001</v>
      </c>
      <c r="F245" s="31">
        <v>64864611</v>
      </c>
      <c r="G245" s="31">
        <v>675673.03125</v>
      </c>
    </row>
    <row r="246" spans="1:7" s="12" customFormat="1" ht="30" customHeight="1" x14ac:dyDescent="0.25">
      <c r="A246" s="34">
        <v>2023</v>
      </c>
      <c r="B246" s="28" t="s">
        <v>22</v>
      </c>
      <c r="C246" s="29">
        <v>1056</v>
      </c>
      <c r="D246" s="29">
        <v>187</v>
      </c>
      <c r="E246" s="30">
        <v>0.17708333333333001</v>
      </c>
      <c r="F246" s="31">
        <v>83726739</v>
      </c>
      <c r="G246" s="31">
        <v>447736.57219251402</v>
      </c>
    </row>
    <row r="247" spans="1:7" s="12" customFormat="1" ht="30" customHeight="1" x14ac:dyDescent="0.25">
      <c r="A247" s="34">
        <v>2023</v>
      </c>
      <c r="B247" s="19" t="s">
        <v>34</v>
      </c>
      <c r="C247" s="29">
        <v>194</v>
      </c>
      <c r="D247" s="29">
        <v>52</v>
      </c>
      <c r="E247" s="30">
        <v>0.2680412371134</v>
      </c>
      <c r="F247" s="31">
        <v>119748740</v>
      </c>
      <c r="G247" s="31">
        <v>2302860.3846153901</v>
      </c>
    </row>
    <row r="248" spans="1:7" s="12" customFormat="1" ht="30" customHeight="1" x14ac:dyDescent="0.25">
      <c r="A248" s="34">
        <v>2023</v>
      </c>
      <c r="B248" s="19" t="s">
        <v>37</v>
      </c>
      <c r="C248" s="29">
        <v>299</v>
      </c>
      <c r="D248" s="29">
        <v>43</v>
      </c>
      <c r="E248" s="30">
        <v>0.14381270903009999</v>
      </c>
      <c r="F248" s="31">
        <v>22635987</v>
      </c>
      <c r="G248" s="31">
        <v>526418.30232558202</v>
      </c>
    </row>
    <row r="249" spans="1:7" s="12" customFormat="1" ht="30" customHeight="1" x14ac:dyDescent="0.25">
      <c r="A249" s="34">
        <v>2023</v>
      </c>
      <c r="B249" s="28" t="s">
        <v>23</v>
      </c>
      <c r="C249" s="29">
        <v>637</v>
      </c>
      <c r="D249" s="29">
        <v>120</v>
      </c>
      <c r="E249" s="30">
        <v>0.18838304552589999</v>
      </c>
      <c r="F249" s="31">
        <v>66830782</v>
      </c>
      <c r="G249" s="31">
        <v>556923.183333333</v>
      </c>
    </row>
    <row r="250" spans="1:7" s="12" customFormat="1" ht="30" customHeight="1" x14ac:dyDescent="0.25">
      <c r="A250" s="34">
        <v>2023</v>
      </c>
      <c r="B250" s="28" t="s">
        <v>24</v>
      </c>
      <c r="C250" s="29">
        <v>94</v>
      </c>
      <c r="D250" s="29">
        <v>21</v>
      </c>
      <c r="E250" s="30">
        <v>0.22340425531915001</v>
      </c>
      <c r="F250" s="31">
        <v>3636636</v>
      </c>
      <c r="G250" s="31">
        <v>173173.14285714299</v>
      </c>
    </row>
    <row r="251" spans="1:7" s="12" customFormat="1" ht="30" customHeight="1" x14ac:dyDescent="0.25">
      <c r="A251" s="34">
        <v>2023</v>
      </c>
      <c r="B251" s="28" t="s">
        <v>25</v>
      </c>
      <c r="C251" s="29">
        <v>169</v>
      </c>
      <c r="D251" s="29">
        <v>25</v>
      </c>
      <c r="E251" s="30">
        <v>0.14792899408283999</v>
      </c>
      <c r="F251" s="31">
        <v>10166605</v>
      </c>
      <c r="G251" s="31">
        <v>406664.2</v>
      </c>
    </row>
    <row r="252" spans="1:7" s="12" customFormat="1" ht="30" customHeight="1" x14ac:dyDescent="0.25">
      <c r="A252" s="34">
        <v>2023</v>
      </c>
      <c r="B252" s="28" t="s">
        <v>28</v>
      </c>
      <c r="C252" s="29">
        <v>1138</v>
      </c>
      <c r="D252" s="29">
        <v>166</v>
      </c>
      <c r="E252" s="30">
        <v>0.14586994727592001</v>
      </c>
      <c r="F252" s="31">
        <v>163230017</v>
      </c>
      <c r="G252" s="31">
        <v>983313.35542168701</v>
      </c>
    </row>
    <row r="253" spans="1:7" s="12" customFormat="1" ht="30" customHeight="1" x14ac:dyDescent="0.25">
      <c r="A253" s="34">
        <v>2023</v>
      </c>
      <c r="B253" s="28" t="s">
        <v>39</v>
      </c>
      <c r="C253" s="29">
        <v>53</v>
      </c>
      <c r="D253" s="29">
        <v>18</v>
      </c>
      <c r="E253" s="30">
        <v>0.33962264150943</v>
      </c>
      <c r="F253" s="31">
        <v>4736045</v>
      </c>
      <c r="G253" s="31">
        <v>263113.61111111101</v>
      </c>
    </row>
    <row r="254" spans="1:7" s="12" customFormat="1" ht="30" customHeight="1" x14ac:dyDescent="0.25">
      <c r="A254" s="33">
        <v>2023</v>
      </c>
      <c r="B254" s="24" t="s">
        <v>49</v>
      </c>
      <c r="C254" s="25">
        <v>51883</v>
      </c>
      <c r="D254" s="25">
        <v>11052</v>
      </c>
      <c r="E254" s="26">
        <v>0.21301775147929</v>
      </c>
      <c r="F254" s="27">
        <v>6664336380</v>
      </c>
      <c r="G254" s="27">
        <v>602998.22475569998</v>
      </c>
    </row>
    <row r="255" spans="1:7" ht="30" customHeight="1" x14ac:dyDescent="0.25">
      <c r="A255" s="39">
        <v>2024</v>
      </c>
      <c r="B255" s="40" t="s">
        <v>4</v>
      </c>
      <c r="C255" s="41">
        <v>9117</v>
      </c>
      <c r="D255" s="41">
        <v>1245</v>
      </c>
      <c r="E255" s="42">
        <v>0.13655807831524</v>
      </c>
      <c r="F255" s="43">
        <v>657890820</v>
      </c>
      <c r="G255" s="43">
        <v>528426.36144578306</v>
      </c>
    </row>
    <row r="256" spans="1:7" ht="30" customHeight="1" x14ac:dyDescent="0.25">
      <c r="A256" s="39">
        <v>2024</v>
      </c>
      <c r="B256" s="40" t="s">
        <v>5</v>
      </c>
      <c r="C256" s="41">
        <v>4833</v>
      </c>
      <c r="D256" s="41">
        <v>952</v>
      </c>
      <c r="E256" s="42">
        <v>0.19697910200704</v>
      </c>
      <c r="F256" s="43">
        <v>621124382</v>
      </c>
      <c r="G256" s="43">
        <v>652441.57773109304</v>
      </c>
    </row>
    <row r="257" spans="1:7" ht="30" customHeight="1" x14ac:dyDescent="0.25">
      <c r="A257" s="39">
        <v>2024</v>
      </c>
      <c r="B257" s="40" t="s">
        <v>6</v>
      </c>
      <c r="C257" s="41">
        <v>906</v>
      </c>
      <c r="D257" s="41">
        <v>173</v>
      </c>
      <c r="E257" s="42">
        <v>0.19094922737306999</v>
      </c>
      <c r="F257" s="43">
        <v>74426528</v>
      </c>
      <c r="G257" s="43">
        <v>430211.14450867102</v>
      </c>
    </row>
    <row r="258" spans="1:7" ht="30" customHeight="1" x14ac:dyDescent="0.25">
      <c r="A258" s="39">
        <v>2024</v>
      </c>
      <c r="B258" s="40" t="s">
        <v>7</v>
      </c>
      <c r="C258" s="41">
        <v>3276</v>
      </c>
      <c r="D258" s="41">
        <v>672</v>
      </c>
      <c r="E258" s="42">
        <v>0.20512820512821001</v>
      </c>
      <c r="F258" s="43">
        <v>363985951</v>
      </c>
      <c r="G258" s="43">
        <v>541645.76041666698</v>
      </c>
    </row>
    <row r="259" spans="1:7" ht="30" customHeight="1" x14ac:dyDescent="0.25">
      <c r="A259" s="39">
        <v>2024</v>
      </c>
      <c r="B259" s="44" t="s">
        <v>27</v>
      </c>
      <c r="C259" s="41">
        <v>39</v>
      </c>
      <c r="D259" s="41">
        <v>39</v>
      </c>
      <c r="E259" s="42">
        <v>1</v>
      </c>
      <c r="F259" s="43">
        <v>27119638</v>
      </c>
      <c r="G259" s="43">
        <v>695375.33333333302</v>
      </c>
    </row>
    <row r="260" spans="1:7" ht="30" customHeight="1" x14ac:dyDescent="0.25">
      <c r="A260" s="39">
        <v>2024</v>
      </c>
      <c r="B260" s="40" t="s">
        <v>8</v>
      </c>
      <c r="C260" s="41">
        <v>4626</v>
      </c>
      <c r="D260" s="41">
        <v>736</v>
      </c>
      <c r="E260" s="42">
        <v>0.15910073497621999</v>
      </c>
      <c r="F260" s="43">
        <v>465854237</v>
      </c>
      <c r="G260" s="43">
        <v>632954.12635869603</v>
      </c>
    </row>
    <row r="261" spans="1:7" ht="30" customHeight="1" x14ac:dyDescent="0.25">
      <c r="A261" s="39">
        <v>2024</v>
      </c>
      <c r="B261" s="40" t="s">
        <v>9</v>
      </c>
      <c r="C261" s="41">
        <v>7001</v>
      </c>
      <c r="D261" s="41">
        <v>1280</v>
      </c>
      <c r="E261" s="42">
        <v>0.18283102413940999</v>
      </c>
      <c r="F261" s="43">
        <v>749939881</v>
      </c>
      <c r="G261" s="43">
        <v>585890.53203124995</v>
      </c>
    </row>
    <row r="262" spans="1:7" ht="30" customHeight="1" x14ac:dyDescent="0.25">
      <c r="A262" s="39">
        <v>2024</v>
      </c>
      <c r="B262" s="40" t="s">
        <v>10</v>
      </c>
      <c r="C262" s="41">
        <v>3295</v>
      </c>
      <c r="D262" s="41">
        <v>1038</v>
      </c>
      <c r="E262" s="42">
        <v>0.31502276176024002</v>
      </c>
      <c r="F262" s="43">
        <v>441850348</v>
      </c>
      <c r="G262" s="43">
        <v>425674.709055877</v>
      </c>
    </row>
    <row r="263" spans="1:7" ht="30" customHeight="1" x14ac:dyDescent="0.25">
      <c r="A263" s="39">
        <v>2024</v>
      </c>
      <c r="B263" s="40" t="s">
        <v>11</v>
      </c>
      <c r="C263" s="41">
        <v>2651</v>
      </c>
      <c r="D263" s="41">
        <v>500</v>
      </c>
      <c r="E263" s="42">
        <v>0.18860807242550001</v>
      </c>
      <c r="F263" s="43">
        <v>236808468</v>
      </c>
      <c r="G263" s="43">
        <v>473616.93599999999</v>
      </c>
    </row>
    <row r="264" spans="1:7" ht="30" customHeight="1" x14ac:dyDescent="0.25">
      <c r="A264" s="39">
        <v>2024</v>
      </c>
      <c r="B264" s="40" t="s">
        <v>12</v>
      </c>
      <c r="C264" s="41">
        <v>1233</v>
      </c>
      <c r="D264" s="41">
        <v>329</v>
      </c>
      <c r="E264" s="42">
        <v>0.26682887266828997</v>
      </c>
      <c r="F264" s="43">
        <v>153900195</v>
      </c>
      <c r="G264" s="43">
        <v>467781.74772036501</v>
      </c>
    </row>
    <row r="265" spans="1:7" ht="30" customHeight="1" x14ac:dyDescent="0.25">
      <c r="A265" s="39">
        <v>2024</v>
      </c>
      <c r="B265" s="40" t="s">
        <v>13</v>
      </c>
      <c r="C265" s="41">
        <v>1008</v>
      </c>
      <c r="D265" s="41">
        <v>165</v>
      </c>
      <c r="E265" s="42">
        <v>0.16369047619047999</v>
      </c>
      <c r="F265" s="43">
        <v>74565572</v>
      </c>
      <c r="G265" s="43">
        <v>451912.55757575802</v>
      </c>
    </row>
    <row r="266" spans="1:7" ht="30" customHeight="1" x14ac:dyDescent="0.25">
      <c r="A266" s="39">
        <v>2024</v>
      </c>
      <c r="B266" s="40" t="s">
        <v>14</v>
      </c>
      <c r="C266" s="41">
        <v>5130</v>
      </c>
      <c r="D266" s="41">
        <v>922</v>
      </c>
      <c r="E266" s="42">
        <v>0.17972709551657001</v>
      </c>
      <c r="F266" s="43">
        <v>857428227</v>
      </c>
      <c r="G266" s="43">
        <v>929965.53904555296</v>
      </c>
    </row>
    <row r="267" spans="1:7" ht="30" customHeight="1" x14ac:dyDescent="0.25">
      <c r="A267" s="39">
        <v>2024</v>
      </c>
      <c r="B267" s="40" t="s">
        <v>15</v>
      </c>
      <c r="C267" s="41">
        <v>1392</v>
      </c>
      <c r="D267" s="41">
        <v>250</v>
      </c>
      <c r="E267" s="42">
        <v>0.17959770114942999</v>
      </c>
      <c r="F267" s="43">
        <v>109885983</v>
      </c>
      <c r="G267" s="43">
        <v>439543.93199999997</v>
      </c>
    </row>
    <row r="268" spans="1:7" ht="30" customHeight="1" x14ac:dyDescent="0.25">
      <c r="A268" s="39">
        <v>2024</v>
      </c>
      <c r="B268" s="40" t="s">
        <v>16</v>
      </c>
      <c r="C268" s="41">
        <v>744</v>
      </c>
      <c r="D268" s="41">
        <v>186</v>
      </c>
      <c r="E268" s="42">
        <v>0.25</v>
      </c>
      <c r="F268" s="43">
        <v>89039729</v>
      </c>
      <c r="G268" s="43">
        <v>478708.22043010802</v>
      </c>
    </row>
    <row r="269" spans="1:7" ht="30" customHeight="1" x14ac:dyDescent="0.25">
      <c r="A269" s="39">
        <v>2024</v>
      </c>
      <c r="B269" s="40" t="s">
        <v>17</v>
      </c>
      <c r="C269" s="41">
        <v>2890</v>
      </c>
      <c r="D269" s="41">
        <v>609</v>
      </c>
      <c r="E269" s="42">
        <v>0.21072664359862001</v>
      </c>
      <c r="F269" s="43">
        <v>405549764</v>
      </c>
      <c r="G269" s="43">
        <v>665927.36288998404</v>
      </c>
    </row>
    <row r="270" spans="1:7" ht="30" customHeight="1" x14ac:dyDescent="0.25">
      <c r="A270" s="39">
        <v>2024</v>
      </c>
      <c r="B270" s="40" t="s">
        <v>18</v>
      </c>
      <c r="C270" s="41">
        <v>1984</v>
      </c>
      <c r="D270" s="41">
        <v>382</v>
      </c>
      <c r="E270" s="42">
        <v>0.19254032258064999</v>
      </c>
      <c r="F270" s="43">
        <v>238856870</v>
      </c>
      <c r="G270" s="43">
        <v>625279.76439790602</v>
      </c>
    </row>
    <row r="271" spans="1:7" ht="30" customHeight="1" x14ac:dyDescent="0.25">
      <c r="A271" s="39">
        <v>2024</v>
      </c>
      <c r="B271" s="40" t="s">
        <v>19</v>
      </c>
      <c r="C271" s="41">
        <v>655</v>
      </c>
      <c r="D271" s="41">
        <v>148</v>
      </c>
      <c r="E271" s="42">
        <v>0.22595419847327999</v>
      </c>
      <c r="F271" s="43">
        <v>61304767</v>
      </c>
      <c r="G271" s="43">
        <v>414221.39864864899</v>
      </c>
    </row>
    <row r="272" spans="1:7" ht="30" customHeight="1" x14ac:dyDescent="0.25">
      <c r="A272" s="39">
        <v>2024</v>
      </c>
      <c r="B272" s="40" t="s">
        <v>20</v>
      </c>
      <c r="C272" s="41">
        <v>345</v>
      </c>
      <c r="D272" s="41">
        <v>54</v>
      </c>
      <c r="E272" s="42">
        <v>0.15652173913042999</v>
      </c>
      <c r="F272" s="43">
        <v>36997340</v>
      </c>
      <c r="G272" s="43">
        <v>685135.92592592596</v>
      </c>
    </row>
    <row r="273" spans="1:7" ht="30" customHeight="1" x14ac:dyDescent="0.25">
      <c r="A273" s="39">
        <v>2024</v>
      </c>
      <c r="B273" s="40" t="s">
        <v>21</v>
      </c>
      <c r="C273" s="41">
        <v>455</v>
      </c>
      <c r="D273" s="41">
        <v>89</v>
      </c>
      <c r="E273" s="42">
        <v>0.19560439560439999</v>
      </c>
      <c r="F273" s="43">
        <v>64212412</v>
      </c>
      <c r="G273" s="43">
        <v>721487.77528089902</v>
      </c>
    </row>
    <row r="274" spans="1:7" ht="30" customHeight="1" x14ac:dyDescent="0.25">
      <c r="A274" s="39">
        <v>2024</v>
      </c>
      <c r="B274" s="40" t="s">
        <v>22</v>
      </c>
      <c r="C274" s="41">
        <v>1084</v>
      </c>
      <c r="D274" s="41">
        <v>175</v>
      </c>
      <c r="E274" s="42">
        <v>0.16143911439114</v>
      </c>
      <c r="F274" s="43">
        <v>75360615</v>
      </c>
      <c r="G274" s="43">
        <v>430632.08571428602</v>
      </c>
    </row>
    <row r="275" spans="1:7" ht="30" customHeight="1" x14ac:dyDescent="0.25">
      <c r="A275" s="39">
        <v>2024</v>
      </c>
      <c r="B275" s="40" t="s">
        <v>34</v>
      </c>
      <c r="C275" s="41">
        <v>316</v>
      </c>
      <c r="D275" s="41">
        <v>45</v>
      </c>
      <c r="E275" s="42">
        <v>0.14240506329114</v>
      </c>
      <c r="F275" s="43">
        <v>80278118</v>
      </c>
      <c r="G275" s="43">
        <v>1783958.17777778</v>
      </c>
    </row>
    <row r="276" spans="1:7" ht="30" customHeight="1" x14ac:dyDescent="0.25">
      <c r="A276" s="39">
        <v>2024</v>
      </c>
      <c r="B276" s="40" t="s">
        <v>37</v>
      </c>
      <c r="C276" s="41">
        <v>306</v>
      </c>
      <c r="D276" s="41">
        <v>49</v>
      </c>
      <c r="E276" s="42">
        <v>0.16013071895424999</v>
      </c>
      <c r="F276" s="43">
        <v>23535766</v>
      </c>
      <c r="G276" s="43">
        <v>480321.755102041</v>
      </c>
    </row>
    <row r="277" spans="1:7" ht="30" customHeight="1" x14ac:dyDescent="0.25">
      <c r="A277" s="39">
        <v>2024</v>
      </c>
      <c r="B277" s="40" t="s">
        <v>23</v>
      </c>
      <c r="C277" s="41">
        <v>586</v>
      </c>
      <c r="D277" s="41">
        <v>79</v>
      </c>
      <c r="E277" s="42">
        <v>0.13481228668942</v>
      </c>
      <c r="F277" s="43">
        <v>44315478</v>
      </c>
      <c r="G277" s="43">
        <v>560955.41772151901</v>
      </c>
    </row>
    <row r="278" spans="1:7" ht="30" customHeight="1" x14ac:dyDescent="0.25">
      <c r="A278" s="39">
        <v>2024</v>
      </c>
      <c r="B278" s="40" t="s">
        <v>24</v>
      </c>
      <c r="C278" s="41">
        <v>91</v>
      </c>
      <c r="D278" s="41">
        <v>18</v>
      </c>
      <c r="E278" s="42">
        <v>0.19780219780220001</v>
      </c>
      <c r="F278" s="43">
        <v>3248909</v>
      </c>
      <c r="G278" s="43">
        <v>180494.944444444</v>
      </c>
    </row>
    <row r="279" spans="1:7" ht="30" customHeight="1" x14ac:dyDescent="0.25">
      <c r="A279" s="39">
        <v>2024</v>
      </c>
      <c r="B279" s="40" t="s">
        <v>25</v>
      </c>
      <c r="C279" s="41">
        <v>221</v>
      </c>
      <c r="D279" s="41">
        <v>29</v>
      </c>
      <c r="E279" s="42">
        <v>0.13122171945701</v>
      </c>
      <c r="F279" s="43">
        <v>11683703</v>
      </c>
      <c r="G279" s="43">
        <v>402886.310344828</v>
      </c>
    </row>
    <row r="280" spans="1:7" ht="30" customHeight="1" x14ac:dyDescent="0.25">
      <c r="A280" s="39">
        <v>2024</v>
      </c>
      <c r="B280" s="40" t="s">
        <v>26</v>
      </c>
      <c r="C280" s="41">
        <v>1187</v>
      </c>
      <c r="D280" s="41">
        <v>85</v>
      </c>
      <c r="E280" s="42">
        <v>7.1609098567819995E-2</v>
      </c>
      <c r="F280" s="43">
        <v>89763417</v>
      </c>
      <c r="G280" s="43">
        <v>1056040.2</v>
      </c>
    </row>
    <row r="281" spans="1:7" ht="30" customHeight="1" x14ac:dyDescent="0.25">
      <c r="A281" s="39">
        <v>2024</v>
      </c>
      <c r="B281" s="40" t="s">
        <v>39</v>
      </c>
      <c r="C281" s="41">
        <v>47</v>
      </c>
      <c r="D281" s="41">
        <v>16</v>
      </c>
      <c r="E281" s="42">
        <v>0.34042553191489</v>
      </c>
      <c r="F281" s="43">
        <v>4315346</v>
      </c>
      <c r="G281" s="43">
        <v>269709.125</v>
      </c>
    </row>
    <row r="282" spans="1:7" ht="30" customHeight="1" x14ac:dyDescent="0.25">
      <c r="A282" s="45">
        <v>2024</v>
      </c>
      <c r="B282" s="24" t="s">
        <v>49</v>
      </c>
      <c r="C282" s="46">
        <v>55418</v>
      </c>
      <c r="D282" s="46">
        <v>10265</v>
      </c>
      <c r="E282" s="47">
        <v>0.18522862607817001</v>
      </c>
      <c r="F282" s="48">
        <v>6063242464</v>
      </c>
      <c r="G282" s="48">
        <v>590671.45289819804</v>
      </c>
    </row>
    <row r="283" spans="1:7" ht="30" customHeight="1" x14ac:dyDescent="0.3">
      <c r="A283" s="53">
        <v>2025</v>
      </c>
      <c r="B283" s="54" t="s">
        <v>24</v>
      </c>
      <c r="C283" s="55">
        <v>107</v>
      </c>
      <c r="D283" s="55">
        <v>18</v>
      </c>
      <c r="E283" s="56">
        <v>16.8</v>
      </c>
      <c r="F283" s="57">
        <v>7658705</v>
      </c>
      <c r="G283" s="58">
        <v>425483.61111111112</v>
      </c>
    </row>
    <row r="284" spans="1:7" ht="30" customHeight="1" x14ac:dyDescent="0.3">
      <c r="A284" s="53">
        <v>2025</v>
      </c>
      <c r="B284" s="54" t="s">
        <v>44</v>
      </c>
      <c r="C284" s="55">
        <v>307</v>
      </c>
      <c r="D284" s="55">
        <v>46</v>
      </c>
      <c r="E284" s="56">
        <v>15</v>
      </c>
      <c r="F284" s="57">
        <v>78207200</v>
      </c>
      <c r="G284" s="58">
        <v>1700156.5217391299</v>
      </c>
    </row>
    <row r="285" spans="1:7" ht="30" customHeight="1" x14ac:dyDescent="0.3">
      <c r="A285" s="53">
        <v>2025</v>
      </c>
      <c r="B285" s="54" t="s">
        <v>45</v>
      </c>
      <c r="C285" s="55">
        <v>351</v>
      </c>
      <c r="D285" s="55">
        <v>25</v>
      </c>
      <c r="E285" s="56">
        <v>7.1</v>
      </c>
      <c r="F285" s="57">
        <v>12565341</v>
      </c>
      <c r="G285" s="58">
        <v>502613.64</v>
      </c>
    </row>
    <row r="286" spans="1:7" ht="30" customHeight="1" x14ac:dyDescent="0.3">
      <c r="A286" s="53">
        <v>2025</v>
      </c>
      <c r="B286" s="54" t="s">
        <v>4</v>
      </c>
      <c r="C286" s="55">
        <v>10156</v>
      </c>
      <c r="D286" s="55">
        <v>973</v>
      </c>
      <c r="E286" s="56">
        <v>9.6</v>
      </c>
      <c r="F286" s="57">
        <v>660785700</v>
      </c>
      <c r="G286" s="58">
        <v>679121.99383350462</v>
      </c>
    </row>
    <row r="287" spans="1:7" ht="30" customHeight="1" x14ac:dyDescent="0.3">
      <c r="A287" s="53">
        <v>2025</v>
      </c>
      <c r="B287" s="54" t="s">
        <v>12</v>
      </c>
      <c r="C287" s="55">
        <v>1362</v>
      </c>
      <c r="D287" s="55">
        <v>240</v>
      </c>
      <c r="E287" s="56">
        <v>17.600000000000001</v>
      </c>
      <c r="F287" s="57">
        <v>149220278</v>
      </c>
      <c r="G287" s="58">
        <v>621751.15833333333</v>
      </c>
    </row>
    <row r="288" spans="1:7" ht="30" customHeight="1" x14ac:dyDescent="0.3">
      <c r="A288" s="53">
        <v>2025</v>
      </c>
      <c r="B288" s="54" t="s">
        <v>21</v>
      </c>
      <c r="C288" s="55">
        <v>645</v>
      </c>
      <c r="D288" s="55">
        <v>47</v>
      </c>
      <c r="E288" s="56">
        <v>7.3</v>
      </c>
      <c r="F288" s="57">
        <v>68972197</v>
      </c>
      <c r="G288" s="58">
        <v>1467493.5531914891</v>
      </c>
    </row>
    <row r="289" spans="1:7" ht="30" customHeight="1" x14ac:dyDescent="0.3">
      <c r="A289" s="53">
        <v>2025</v>
      </c>
      <c r="B289" s="54" t="s">
        <v>5</v>
      </c>
      <c r="C289" s="55">
        <v>5341</v>
      </c>
      <c r="D289" s="55">
        <v>889</v>
      </c>
      <c r="E289" s="56">
        <v>16.600000000000001</v>
      </c>
      <c r="F289" s="57">
        <v>639461273</v>
      </c>
      <c r="G289" s="58">
        <v>719304.01912260964</v>
      </c>
    </row>
    <row r="290" spans="1:7" ht="30" customHeight="1" x14ac:dyDescent="0.3">
      <c r="A290" s="53">
        <v>2025</v>
      </c>
      <c r="B290" s="54" t="s">
        <v>14</v>
      </c>
      <c r="C290" s="55">
        <v>6378</v>
      </c>
      <c r="D290" s="55">
        <v>511</v>
      </c>
      <c r="E290" s="56">
        <v>8</v>
      </c>
      <c r="F290" s="57">
        <v>651786608</v>
      </c>
      <c r="G290" s="58">
        <v>1275511.953033268</v>
      </c>
    </row>
    <row r="291" spans="1:7" ht="30" customHeight="1" x14ac:dyDescent="0.3">
      <c r="A291" s="53">
        <v>2025</v>
      </c>
      <c r="B291" s="54" t="s">
        <v>19</v>
      </c>
      <c r="C291" s="55">
        <v>703</v>
      </c>
      <c r="D291" s="55">
        <v>87</v>
      </c>
      <c r="E291" s="56">
        <v>12.4</v>
      </c>
      <c r="F291" s="57">
        <v>72732885</v>
      </c>
      <c r="G291" s="58">
        <v>836010.17241379316</v>
      </c>
    </row>
    <row r="292" spans="1:7" ht="30" customHeight="1" x14ac:dyDescent="0.3">
      <c r="A292" s="53">
        <v>2025</v>
      </c>
      <c r="B292" s="54" t="s">
        <v>9</v>
      </c>
      <c r="C292" s="55">
        <v>7792</v>
      </c>
      <c r="D292" s="55">
        <v>1202</v>
      </c>
      <c r="E292" s="56">
        <v>15.4</v>
      </c>
      <c r="F292" s="57">
        <v>949890807</v>
      </c>
      <c r="G292" s="58">
        <v>790258.57487520797</v>
      </c>
    </row>
    <row r="293" spans="1:7" ht="30" customHeight="1" x14ac:dyDescent="0.3">
      <c r="A293" s="53">
        <v>2025</v>
      </c>
      <c r="B293" s="54" t="s">
        <v>15</v>
      </c>
      <c r="C293" s="55">
        <v>1401</v>
      </c>
      <c r="D293" s="55">
        <v>175</v>
      </c>
      <c r="E293" s="56">
        <v>12.5</v>
      </c>
      <c r="F293" s="57">
        <v>109439778</v>
      </c>
      <c r="G293" s="58">
        <v>625370.16</v>
      </c>
    </row>
    <row r="294" spans="1:7" ht="30" customHeight="1" x14ac:dyDescent="0.3">
      <c r="A294" s="53">
        <v>2025</v>
      </c>
      <c r="B294" s="54" t="s">
        <v>22</v>
      </c>
      <c r="C294" s="55">
        <v>1464</v>
      </c>
      <c r="D294" s="55">
        <v>188</v>
      </c>
      <c r="E294" s="56">
        <v>12.8</v>
      </c>
      <c r="F294" s="57">
        <v>93708851</v>
      </c>
      <c r="G294" s="58">
        <v>498451.33510638302</v>
      </c>
    </row>
    <row r="295" spans="1:7" ht="30" customHeight="1" x14ac:dyDescent="0.3">
      <c r="A295" s="53">
        <v>2025</v>
      </c>
      <c r="B295" s="54" t="s">
        <v>11</v>
      </c>
      <c r="C295" s="55">
        <v>2928</v>
      </c>
      <c r="D295" s="55">
        <v>411</v>
      </c>
      <c r="E295" s="56">
        <v>14</v>
      </c>
      <c r="F295" s="57">
        <v>254330547</v>
      </c>
      <c r="G295" s="58">
        <v>618809.11678832117</v>
      </c>
    </row>
    <row r="296" spans="1:7" ht="30" customHeight="1" x14ac:dyDescent="0.3">
      <c r="A296" s="53">
        <v>2025</v>
      </c>
      <c r="B296" s="54" t="s">
        <v>18</v>
      </c>
      <c r="C296" s="55">
        <v>2215</v>
      </c>
      <c r="D296" s="55">
        <v>302</v>
      </c>
      <c r="E296" s="56">
        <v>13.6</v>
      </c>
      <c r="F296" s="57">
        <v>234693379</v>
      </c>
      <c r="G296" s="58">
        <v>777130.39403973508</v>
      </c>
    </row>
    <row r="297" spans="1:7" ht="30" customHeight="1" x14ac:dyDescent="0.3">
      <c r="A297" s="53">
        <v>2025</v>
      </c>
      <c r="B297" s="54" t="s">
        <v>16</v>
      </c>
      <c r="C297" s="55">
        <v>888</v>
      </c>
      <c r="D297" s="55">
        <v>155</v>
      </c>
      <c r="E297" s="56">
        <v>17.5</v>
      </c>
      <c r="F297" s="57">
        <v>95225476</v>
      </c>
      <c r="G297" s="58">
        <v>614357.90967741935</v>
      </c>
    </row>
    <row r="298" spans="1:7" ht="30" customHeight="1" x14ac:dyDescent="0.3">
      <c r="A298" s="53">
        <v>2025</v>
      </c>
      <c r="B298" s="54" t="s">
        <v>6</v>
      </c>
      <c r="C298" s="55">
        <v>971</v>
      </c>
      <c r="D298" s="55">
        <v>177</v>
      </c>
      <c r="E298" s="56">
        <v>18.2</v>
      </c>
      <c r="F298" s="57">
        <v>86799154</v>
      </c>
      <c r="G298" s="58">
        <v>490390.70056497178</v>
      </c>
    </row>
    <row r="299" spans="1:7" ht="30" customHeight="1" x14ac:dyDescent="0.3">
      <c r="A299" s="53">
        <v>2025</v>
      </c>
      <c r="B299" s="54" t="s">
        <v>7</v>
      </c>
      <c r="C299" s="55">
        <v>3528</v>
      </c>
      <c r="D299" s="55">
        <v>422</v>
      </c>
      <c r="E299" s="56">
        <v>12</v>
      </c>
      <c r="F299" s="57">
        <v>370105677</v>
      </c>
      <c r="G299" s="58">
        <v>877027.6706161137</v>
      </c>
    </row>
    <row r="300" spans="1:7" ht="30" customHeight="1" x14ac:dyDescent="0.3">
      <c r="A300" s="53">
        <v>2025</v>
      </c>
      <c r="B300" s="54" t="s">
        <v>27</v>
      </c>
      <c r="C300" s="55">
        <v>35</v>
      </c>
      <c r="D300" s="55">
        <v>35</v>
      </c>
      <c r="E300" s="56">
        <v>100</v>
      </c>
      <c r="F300" s="57">
        <v>68031556</v>
      </c>
      <c r="G300" s="58">
        <v>1943758.7428571431</v>
      </c>
    </row>
    <row r="301" spans="1:7" ht="30" customHeight="1" x14ac:dyDescent="0.3">
      <c r="A301" s="53">
        <v>2025</v>
      </c>
      <c r="B301" s="54" t="s">
        <v>13</v>
      </c>
      <c r="C301" s="55">
        <v>961</v>
      </c>
      <c r="D301" s="55">
        <v>125</v>
      </c>
      <c r="E301" s="56">
        <v>13</v>
      </c>
      <c r="F301" s="57">
        <v>98719695</v>
      </c>
      <c r="G301" s="58">
        <v>789757.56</v>
      </c>
    </row>
    <row r="302" spans="1:7" ht="30" customHeight="1" x14ac:dyDescent="0.3">
      <c r="A302" s="53">
        <v>2025</v>
      </c>
      <c r="B302" s="54" t="s">
        <v>10</v>
      </c>
      <c r="C302" s="55">
        <v>3909</v>
      </c>
      <c r="D302" s="55">
        <v>1012</v>
      </c>
      <c r="E302" s="56">
        <v>25.9</v>
      </c>
      <c r="F302" s="57">
        <v>580393269</v>
      </c>
      <c r="G302" s="58">
        <v>573511.13537549402</v>
      </c>
    </row>
    <row r="303" spans="1:7" ht="30" customHeight="1" x14ac:dyDescent="0.3">
      <c r="A303" s="53">
        <v>2025</v>
      </c>
      <c r="B303" s="54" t="s">
        <v>17</v>
      </c>
      <c r="C303" s="55">
        <v>3271</v>
      </c>
      <c r="D303" s="55">
        <v>351</v>
      </c>
      <c r="E303" s="56">
        <v>10.7</v>
      </c>
      <c r="F303" s="57">
        <v>319303529</v>
      </c>
      <c r="G303" s="58">
        <v>909696.66381766379</v>
      </c>
    </row>
    <row r="304" spans="1:7" ht="30" customHeight="1" x14ac:dyDescent="0.3">
      <c r="A304" s="53">
        <v>2025</v>
      </c>
      <c r="B304" s="54" t="s">
        <v>46</v>
      </c>
      <c r="C304" s="55">
        <v>670</v>
      </c>
      <c r="D304" s="55">
        <v>25</v>
      </c>
      <c r="E304" s="56">
        <v>3.7</v>
      </c>
      <c r="F304" s="57">
        <v>36852056</v>
      </c>
      <c r="G304" s="58">
        <v>1474082.24</v>
      </c>
    </row>
    <row r="305" spans="1:7" ht="30" customHeight="1" x14ac:dyDescent="0.3">
      <c r="A305" s="53">
        <v>2025</v>
      </c>
      <c r="B305" s="54" t="s">
        <v>8</v>
      </c>
      <c r="C305" s="55">
        <v>5187</v>
      </c>
      <c r="D305" s="55">
        <v>597</v>
      </c>
      <c r="E305" s="56">
        <v>11.5</v>
      </c>
      <c r="F305" s="57">
        <v>433882139</v>
      </c>
      <c r="G305" s="58">
        <v>726770.75209380232</v>
      </c>
    </row>
    <row r="306" spans="1:7" ht="30" customHeight="1" x14ac:dyDescent="0.3">
      <c r="A306" s="53">
        <v>2025</v>
      </c>
      <c r="B306" s="54" t="s">
        <v>20</v>
      </c>
      <c r="C306" s="55">
        <v>284</v>
      </c>
      <c r="D306" s="55">
        <v>28</v>
      </c>
      <c r="E306" s="56">
        <v>9.9</v>
      </c>
      <c r="F306" s="57">
        <v>36480161</v>
      </c>
      <c r="G306" s="58">
        <v>1302862.892857143</v>
      </c>
    </row>
    <row r="307" spans="1:7" ht="30" customHeight="1" x14ac:dyDescent="0.3">
      <c r="A307" s="53">
        <v>2025</v>
      </c>
      <c r="B307" s="54" t="s">
        <v>25</v>
      </c>
      <c r="C307" s="55">
        <v>299</v>
      </c>
      <c r="D307" s="55">
        <v>25</v>
      </c>
      <c r="E307" s="56">
        <v>8.4</v>
      </c>
      <c r="F307" s="57">
        <v>20704176</v>
      </c>
      <c r="G307" s="58">
        <v>828167.04</v>
      </c>
    </row>
    <row r="308" spans="1:7" ht="30" customHeight="1" x14ac:dyDescent="0.3">
      <c r="A308" s="53">
        <v>2025</v>
      </c>
      <c r="B308" s="54" t="s">
        <v>26</v>
      </c>
      <c r="C308" s="55">
        <v>1377</v>
      </c>
      <c r="D308" s="55">
        <v>81</v>
      </c>
      <c r="E308" s="56">
        <v>5.9</v>
      </c>
      <c r="F308" s="57">
        <v>78216104</v>
      </c>
      <c r="G308" s="58">
        <v>965630.91358024697</v>
      </c>
    </row>
    <row r="309" spans="1:7" ht="30" customHeight="1" x14ac:dyDescent="0.3">
      <c r="A309" s="53">
        <v>2025</v>
      </c>
      <c r="B309" s="54" t="s">
        <v>39</v>
      </c>
      <c r="C309" s="55">
        <v>62</v>
      </c>
      <c r="D309" s="55">
        <v>14</v>
      </c>
      <c r="E309" s="56">
        <v>22.6</v>
      </c>
      <c r="F309" s="57">
        <v>7167549</v>
      </c>
      <c r="G309" s="58">
        <v>511967.78571428568</v>
      </c>
    </row>
    <row r="310" spans="1:7" ht="30" customHeight="1" x14ac:dyDescent="0.25">
      <c r="A310" s="59">
        <v>2025</v>
      </c>
      <c r="B310" s="24" t="s">
        <v>49</v>
      </c>
      <c r="C310" s="60">
        <v>62592</v>
      </c>
      <c r="D310" s="60">
        <v>8161</v>
      </c>
      <c r="E310" s="61">
        <v>13</v>
      </c>
      <c r="F310" s="62">
        <v>6215334090</v>
      </c>
      <c r="G310" s="63">
        <v>761589.76718539395</v>
      </c>
    </row>
  </sheetData>
  <sheetProtection sort="0" autoFilter="0"/>
  <pageMargins left="0.7" right="0.7" top="0.75" bottom="0.75" header="0.3" footer="0.3"/>
  <pageSetup scale="75" orientation="portrait" r:id="rId1"/>
  <headerFoot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D978-FC10-421D-B59D-E4CB3588020D}">
  <dimension ref="A1:N9"/>
  <sheetViews>
    <sheetView workbookViewId="0">
      <selection activeCell="A2" sqref="A2"/>
    </sheetView>
  </sheetViews>
  <sheetFormatPr defaultColWidth="8.88671875" defaultRowHeight="14.4" x14ac:dyDescent="0.3"/>
  <cols>
    <col min="1" max="1" width="35.44140625" style="18" customWidth="1"/>
    <col min="2" max="2" width="125.6640625" style="18" customWidth="1"/>
    <col min="3" max="16384" width="8.88671875" style="18"/>
  </cols>
  <sheetData>
    <row r="1" spans="1:14" s="37" customFormat="1" ht="50.1" customHeight="1" x14ac:dyDescent="0.25">
      <c r="B1" s="38" t="s">
        <v>35</v>
      </c>
      <c r="C1" s="38"/>
      <c r="D1" s="38"/>
      <c r="E1" s="38"/>
      <c r="F1" s="38"/>
      <c r="G1" s="38"/>
      <c r="H1" s="38"/>
      <c r="I1" s="38"/>
      <c r="J1" s="38"/>
      <c r="K1" s="38"/>
      <c r="L1" s="38"/>
      <c r="M1" s="38"/>
      <c r="N1" s="38"/>
    </row>
    <row r="2" spans="1:14" s="15" customFormat="1" ht="71.25" customHeight="1" x14ac:dyDescent="0.25">
      <c r="A2" s="52" t="s">
        <v>31</v>
      </c>
      <c r="B2" s="17" t="s">
        <v>30</v>
      </c>
      <c r="C2" s="16"/>
      <c r="D2" s="16"/>
      <c r="E2" s="16"/>
      <c r="F2" s="16"/>
      <c r="G2" s="16"/>
      <c r="H2" s="16"/>
      <c r="I2" s="16"/>
      <c r="J2" s="16"/>
      <c r="K2" s="16"/>
      <c r="L2" s="16"/>
      <c r="M2" s="16"/>
      <c r="N2" s="16"/>
    </row>
    <row r="3" spans="1:14" s="15" customFormat="1" ht="71.25" customHeight="1" x14ac:dyDescent="0.25">
      <c r="A3" s="52" t="s">
        <v>29</v>
      </c>
      <c r="B3" s="17" t="s">
        <v>40</v>
      </c>
      <c r="C3" s="16"/>
      <c r="D3" s="16"/>
      <c r="E3" s="16"/>
      <c r="F3" s="16"/>
      <c r="G3" s="16"/>
      <c r="H3" s="16"/>
      <c r="I3" s="16"/>
      <c r="J3" s="16"/>
      <c r="K3" s="16"/>
      <c r="L3" s="16"/>
      <c r="M3" s="16"/>
      <c r="N3" s="16"/>
    </row>
    <row r="4" spans="1:14" ht="30" customHeight="1" x14ac:dyDescent="0.3"/>
    <row r="5" spans="1:14" ht="30" customHeight="1" x14ac:dyDescent="0.3">
      <c r="A5" s="49" t="s">
        <v>41</v>
      </c>
    </row>
    <row r="6" spans="1:14" ht="30" customHeight="1" x14ac:dyDescent="0.3">
      <c r="A6" s="50" t="s">
        <v>42</v>
      </c>
    </row>
    <row r="7" spans="1:14" ht="30" customHeight="1" x14ac:dyDescent="0.3">
      <c r="A7" s="50" t="s">
        <v>43</v>
      </c>
    </row>
    <row r="8" spans="1:14" ht="30" customHeight="1" x14ac:dyDescent="0.3">
      <c r="A8" s="51" t="s">
        <v>48</v>
      </c>
    </row>
    <row r="9" spans="1:14" x14ac:dyDescent="0.3">
      <c r="A9" s="65" t="s">
        <v>36</v>
      </c>
      <c r="B9" s="65"/>
      <c r="C9" s="65"/>
    </row>
  </sheetData>
  <mergeCells count="1">
    <mergeCell ref="A9:C9"/>
  </mergeCells>
  <hyperlinks>
    <hyperlink ref="A5" r:id="rId1" display="Source: NIH PUB File" xr:uid="{0C69F3EF-607E-484E-9C8A-FA8D22E481DE}"/>
    <hyperlink ref="A7" r:id="rId2" xr:uid="{E8EEADFC-BE8A-48E8-8A34-3E6F1F7E3FC5}"/>
    <hyperlink ref="A6" r:id="rId3" display="NIH Grants and Funding Glossary" xr:uid="{2106B6F2-B2F0-4B39-AA3C-D759334FF66C}"/>
  </hyperlinks>
  <pageMargins left="0.7" right="0.7" top="0.75" bottom="0.75" header="0.3" footer="0.3"/>
  <pageSetup orientation="portrait" verticalDpi="9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Title xmlns="7a222e29-655f-43ea-b95e-fe9fdf1060f5" xsi:nil="true"/>
    <Notes xmlns="7a222e29-655f-43ea-b95e-fe9fdf1060f5" xsi:nil="true"/>
    <Status xmlns="7a222e29-655f-43ea-b95e-fe9fdf1060f5">FY Updated</Status>
    <RePORT_x0023_ xmlns="7a222e29-655f-43ea-b95e-fe9fdf1060f5">602</RePORT_x0023_>
    <Analyst1 xmlns="7a222e29-655f-43ea-b95e-fe9fdf1060f5">
      <UserInfo>
        <DisplayName>Spears, Cassandra (NIH/OD) [E]</DisplayName>
        <AccountId>17</AccountId>
        <AccountType/>
      </UserInfo>
    </Analyst1>
    <RelatedDataBookSlide_x0023_ xmlns="7a222e29-655f-43ea-b95e-fe9fdf1060f5" xsi:nil="true"/>
    <Table_x0023_ xmlns="7a222e29-655f-43ea-b95e-fe9fdf1060f5">217</Table_x0023_>
    <lcf76f155ced4ddcb4097134ff3c332f xmlns="7a222e29-655f-43ea-b95e-fe9fdf1060f5">
      <Terms xmlns="http://schemas.microsoft.com/office/infopath/2007/PartnerControls"/>
    </lcf76f155ced4ddcb4097134ff3c332f>
    <Contracts xmlns="7a222e29-655f-43ea-b95e-fe9fdf1060f5">No</Contracts>
    <Password xmlns="7a222e29-655f-43ea-b95e-fe9fdf1060f5">217-23</Password>
    <Date_x002d_Analyst2 xmlns="7a222e29-655f-43ea-b95e-fe9fdf1060f5" xsi:nil="true"/>
    <Date xmlns="7a222e29-655f-43ea-b95e-fe9fdf1060f5" xsi:nil="true"/>
    <Date_x002d_Analyst3 xmlns="7a222e29-655f-43ea-b95e-fe9fdf1060f5" xsi:nil="true"/>
    <Date_x002d_Analyst1 xmlns="7a222e29-655f-43ea-b95e-fe9fdf1060f5" xsi:nil="true"/>
    <Request_x0023_ xmlns="7a222e29-655f-43ea-b95e-fe9fdf1060f5" xsi:nil="true"/>
    <RePORTTitleandLink xmlns="7a222e29-655f-43ea-b95e-fe9fdf1060f5">
      <Url>https://report.nih.gov/reportweb/web/displayreport?rId=602</Url>
      <Description>Research Project Grants: Competing applications, awards, success rates, total and average funding, by Institute/Center</Description>
    </RePORTTitleandLink>
    <Analyst2 xmlns="7a222e29-655f-43ea-b95e-fe9fdf1060f5">
      <UserInfo>
        <DisplayName>Messan, Komi (NIH/OD) [E]</DisplayName>
        <AccountId>56</AccountId>
        <AccountType/>
      </UserInfo>
    </Analyst2>
    <TaxCatchAll xmlns="35e27768-2226-49f4-8f52-5dca1f0ab394" xsi:nil="true"/>
    <Date_Time xmlns="7a222e29-655f-43ea-b95e-fe9fdf1060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21F07BE801C647B12E3BEDDA10D61D" ma:contentTypeVersion="39" ma:contentTypeDescription="Create a new document." ma:contentTypeScope="" ma:versionID="643250b946235c332f643571124ea32d">
  <xsd:schema xmlns:xsd="http://www.w3.org/2001/XMLSchema" xmlns:xs="http://www.w3.org/2001/XMLSchema" xmlns:p="http://schemas.microsoft.com/office/2006/metadata/properties" xmlns:ns2="7a222e29-655f-43ea-b95e-fe9fdf1060f5" xmlns:ns3="35e27768-2226-49f4-8f52-5dca1f0ab394" targetNamespace="http://schemas.microsoft.com/office/2006/metadata/properties" ma:root="true" ma:fieldsID="f4234e76b0cb473625794601bc3d0e1d" ns2:_="" ns3:_="">
    <xsd:import namespace="7a222e29-655f-43ea-b95e-fe9fdf1060f5"/>
    <xsd:import namespace="35e27768-2226-49f4-8f52-5dca1f0ab394"/>
    <xsd:element name="properties">
      <xsd:complexType>
        <xsd:sequence>
          <xsd:element name="documentManagement">
            <xsd:complexType>
              <xsd:all>
                <xsd:element ref="ns2:ReportTitle" minOccurs="0"/>
                <xsd:element ref="ns2:Date" minOccurs="0"/>
                <xsd:element ref="ns2:RelatedDataBookSlide_x0023_" minOccurs="0"/>
                <xsd:element ref="ns2:Table_x0023_" minOccurs="0"/>
                <xsd:element ref="ns2:RePORT_x0023_" minOccurs="0"/>
                <xsd:element ref="ns2:Password" minOccurs="0"/>
                <xsd:element ref="ns2:Status"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Request_x0023_" minOccurs="0"/>
                <xsd:element ref="ns3:SharedWithUsers" minOccurs="0"/>
                <xsd:element ref="ns3:SharedWithDetails" minOccurs="0"/>
                <xsd:element ref="ns2:MediaServiceMetadata" minOccurs="0"/>
                <xsd:element ref="ns2:RePORTTitleandLink" minOccurs="0"/>
                <xsd:element ref="ns2:Contracts" minOccurs="0"/>
                <xsd:element ref="ns2:Notes" minOccurs="0"/>
                <xsd:element ref="ns2:Analyst1" minOccurs="0"/>
                <xsd:element ref="ns2:Analyst2" minOccurs="0"/>
                <xsd:element ref="ns2:Date_x002d_Analyst1" minOccurs="0"/>
                <xsd:element ref="ns2:Date_x002d_Analyst2" minOccurs="0"/>
                <xsd:element ref="ns2:Date_x002d_Analyst3"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Date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222e29-655f-43ea-b95e-fe9fdf1060f5" elementFormDefault="qualified">
    <xsd:import namespace="http://schemas.microsoft.com/office/2006/documentManagement/types"/>
    <xsd:import namespace="http://schemas.microsoft.com/office/infopath/2007/PartnerControls"/>
    <xsd:element name="ReportTitle" ma:index="2" nillable="true" ma:displayName="Report Title" ma:format="Dropdown" ma:internalName="ReportTitle" ma:readOnly="false">
      <xsd:simpleType>
        <xsd:restriction base="dms:Note">
          <xsd:maxLength value="255"/>
        </xsd:restriction>
      </xsd:simpleType>
    </xsd:element>
    <xsd:element name="Date" ma:index="3" nillable="true" ma:displayName="Status Date" ma:format="DateOnly" ma:internalName="Date" ma:readOnly="false">
      <xsd:simpleType>
        <xsd:restriction base="dms:DateTime"/>
      </xsd:simpleType>
    </xsd:element>
    <xsd:element name="RelatedDataBookSlide_x0023_" ma:index="4" nillable="true" ma:displayName="Related Data Book Slide #" ma:format="Dropdown" ma:internalName="RelatedDataBookSlide_x0023_" ma:readOnly="false">
      <xsd:simpleType>
        <xsd:restriction base="dms:Text">
          <xsd:maxLength value="255"/>
        </xsd:restriction>
      </xsd:simpleType>
    </xsd:element>
    <xsd:element name="Table_x0023_" ma:index="5" nillable="true" ma:displayName="Table #" ma:format="Dropdown" ma:indexed="true" ma:internalName="Table_x0023_">
      <xsd:simpleType>
        <xsd:restriction base="dms:Text">
          <xsd:maxLength value="255"/>
        </xsd:restriction>
      </xsd:simpleType>
    </xsd:element>
    <xsd:element name="RePORT_x0023_" ma:index="6" nillable="true" ma:displayName="RePORT #" ma:format="Dropdown" ma:internalName="RePORT_x0023_" ma:readOnly="false">
      <xsd:simpleType>
        <xsd:restriction base="dms:Text">
          <xsd:maxLength value="255"/>
        </xsd:restriction>
      </xsd:simpleType>
    </xsd:element>
    <xsd:element name="Password" ma:index="7" nillable="true" ma:displayName="Password" ma:format="Dropdown" ma:internalName="Password" ma:readOnly="false">
      <xsd:simpleType>
        <xsd:restriction base="dms:Text">
          <xsd:maxLength value="255"/>
        </xsd:restriction>
      </xsd:simpleType>
    </xsd:element>
    <xsd:element name="Status" ma:index="8" nillable="true" ma:displayName="Status" ma:default="FY Updated" ma:format="Dropdown" ma:internalName="Status">
      <xsd:simpleType>
        <xsd:restriction base="dms:Choice">
          <xsd:enumeration value="FY Updated"/>
          <xsd:enumeration value="Sent for Approval"/>
          <xsd:enumeration value="Sent for Posting"/>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Request_x0023_" ma:index="15" nillable="true" ma:displayName="Request #" ma:format="Dropdown" ma:hidden="true" ma:internalName="Request_x0023_" ma:readOnly="false">
      <xsd:simpleType>
        <xsd:restriction base="dms:Text">
          <xsd:maxLength value="255"/>
        </xsd:restriction>
      </xsd:simpleType>
    </xsd:element>
    <xsd:element name="MediaServiceMetadata" ma:index="24" nillable="true" ma:displayName="MediaServiceMetadata" ma:hidden="true" ma:internalName="MediaServiceMetadata" ma:readOnly="true">
      <xsd:simpleType>
        <xsd:restriction base="dms:Note"/>
      </xsd:simpleType>
    </xsd:element>
    <xsd:element name="RePORTTitleandLink" ma:index="25" nillable="true" ma:displayName="RePORT Title and Link" ma:format="Hyperlink" ma:internalName="RePORTTitleandLink">
      <xsd:complexType>
        <xsd:complexContent>
          <xsd:extension base="dms:URL">
            <xsd:sequence>
              <xsd:element name="Url" type="dms:ValidUrl" minOccurs="0" nillable="true"/>
              <xsd:element name="Description" type="xsd:string" nillable="true"/>
            </xsd:sequence>
          </xsd:extension>
        </xsd:complexContent>
      </xsd:complexType>
    </xsd:element>
    <xsd:element name="Contracts" ma:index="26" nillable="true" ma:displayName="Contracts" ma:default="No" ma:format="Dropdown" ma:internalName="Contracts">
      <xsd:simpleType>
        <xsd:restriction base="dms:Choice">
          <xsd:enumeration value="Yes"/>
          <xsd:enumeration value="No"/>
        </xsd:restriction>
      </xsd:simpleType>
    </xsd:element>
    <xsd:element name="Notes" ma:index="27" nillable="true" ma:displayName="Notes" ma:format="Dropdown" ma:internalName="Notes">
      <xsd:simpleType>
        <xsd:restriction base="dms:Note">
          <xsd:maxLength value="255"/>
        </xsd:restriction>
      </xsd:simpleType>
    </xsd:element>
    <xsd:element name="Analyst1" ma:index="28" nillable="true" ma:displayName="Analyst 1" ma:format="Dropdown" ma:list="UserInfo" ma:SharePointGroup="0" ma:internalName="Analyst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alyst2" ma:index="29" nillable="true" ma:displayName="Analyst 2" ma:format="Dropdown" ma:list="UserInfo" ma:SharePointGroup="0" ma:internalName="Analyst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d_Analyst1" ma:index="30" nillable="true" ma:displayName="Date-Analyst 1" ma:format="DateTime" ma:internalName="Date_x002d_Analyst1">
      <xsd:simpleType>
        <xsd:restriction base="dms:DateTime"/>
      </xsd:simpleType>
    </xsd:element>
    <xsd:element name="Date_x002d_Analyst2" ma:index="31" nillable="true" ma:displayName="Date-Analyst 2" ma:format="DateTime" ma:internalName="Date_x002d_Analyst2">
      <xsd:simpleType>
        <xsd:restriction base="dms:DateTime"/>
      </xsd:simpleType>
    </xsd:element>
    <xsd:element name="Date_x002d_Analyst3" ma:index="32" nillable="true" ma:displayName="Date-Analyst 3" ma:format="DateTime" ma:internalName="Date_x002d_Analyst3">
      <xsd:simpleType>
        <xsd:restriction base="dms:DateTime"/>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LengthInSeconds" ma:index="36" nillable="true" ma:displayName="MediaLengthInSeconds" ma:hidden="true" ma:internalName="MediaLengthInSeconds" ma:readOnly="true">
      <xsd:simpleType>
        <xsd:restriction base="dms:Unknown"/>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Date_Time" ma:index="39" nillable="true" ma:displayName="Date_Time" ma:format="DateTime" ma:internalName="Date_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27768-2226-49f4-8f52-5dca1f0ab394"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element name="TaxCatchAll" ma:index="35" nillable="true" ma:displayName="Taxonomy Catch All Column" ma:hidden="true" ma:list="{6a6fead6-06be-4f09-99b9-1e42ac4e5541}" ma:internalName="TaxCatchAll" ma:showField="CatchAllData" ma:web="35e27768-2226-49f4-8f52-5dca1f0ab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41E46-1A51-4D4D-A9E1-A21E64200142}">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35e27768-2226-49f4-8f52-5dca1f0ab394"/>
    <ds:schemaRef ds:uri="7a222e29-655f-43ea-b95e-fe9fdf1060f5"/>
  </ds:schemaRefs>
</ds:datastoreItem>
</file>

<file path=customXml/itemProps2.xml><?xml version="1.0" encoding="utf-8"?>
<ds:datastoreItem xmlns:ds="http://schemas.openxmlformats.org/officeDocument/2006/customXml" ds:itemID="{7B5971DC-167B-48E8-8DDA-4D1EE505EAF2}">
  <ds:schemaRefs>
    <ds:schemaRef ds:uri="http://schemas.microsoft.com/sharepoint/v3/contenttype/forms"/>
  </ds:schemaRefs>
</ds:datastoreItem>
</file>

<file path=customXml/itemProps3.xml><?xml version="1.0" encoding="utf-8"?>
<ds:datastoreItem xmlns:ds="http://schemas.openxmlformats.org/officeDocument/2006/customXml" ds:itemID="{99D11607-865C-4840-AA0D-EF11EC1F6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222e29-655f-43ea-b95e-fe9fdf1060f5"/>
    <ds:schemaRef ds:uri="35e27768-2226-49f4-8f52-5dca1f0ab3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#217</vt:lpstr>
      <vt:lpstr>Notes</vt:lpstr>
      <vt:lpstr>'Table #217'!Print_Area</vt:lpstr>
      <vt:lpstr>'Table #217'!Print_Titles</vt:lpstr>
    </vt:vector>
  </TitlesOfParts>
  <Manager/>
  <Company>OD/NIH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grahamn</dc:creator>
  <cp:keywords/>
  <dc:description/>
  <cp:lastModifiedBy>Saparakpanya, Angkana (NIH/OD) [E]</cp:lastModifiedBy>
  <cp:revision/>
  <dcterms:created xsi:type="dcterms:W3CDTF">2007-08-02T17:41:27Z</dcterms:created>
  <dcterms:modified xsi:type="dcterms:W3CDTF">2026-02-23T23:44:58Z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0x010100FE21F07BE801C647B12E3BEDDA10D61D</vt:lpwstr>
  </property>
  <property fmtid="{D5CDD505-2E9C-101B-9397-08002B2CF9AE}" pid="3" name="EmailSender">
    <vt:lpwstr/>
  </property>
  <property fmtid="{D5CDD505-2E9C-101B-9397-08002B2CF9AE}" pid="4" name="ContentType">
    <vt:lpwstr>Document</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display_urn">
    <vt:lpwstr>Scott, Lindsey (NIH/OD) [E]</vt:lpwstr>
  </property>
  <property fmtid="{D5CDD505-2E9C-101B-9397-08002B2CF9AE}" pid="9" name="Order">
    <vt:r8>20500</vt:r8>
  </property>
  <property fmtid="{D5CDD505-2E9C-101B-9397-08002B2CF9AE}" pid="10" name="_ExtendedDescription">
    <vt:lpwstr>SUCC RATE</vt:lpwstr>
  </property>
  <property fmtid="{D5CDD505-2E9C-101B-9397-08002B2CF9AE}" pid="11" name="MediaServiceImageTags">
    <vt:lpwstr/>
  </property>
  <property fmtid="{D5CDD505-2E9C-101B-9397-08002B2CF9AE}" pid="12" name="Analyst3">
    <vt:lpwstr/>
  </property>
</Properties>
</file>